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Dashboard" state="visible" r:id="rId4"/>
    <sheet sheetId="2" name="Dados" state="visible" r:id="rId5"/>
    <sheet sheetId="3" name="Configuração" state="visible" r:id="rId6"/>
  </sheets>
  <definedNames>
    <definedName name="_xlnm.Print_Area" localSheetId="0">'Dashboard'!$A1:$H29</definedName>
    <definedName name="_xlnm.Print_Area" localSheetId="1">'Dados'!$A1:$G10</definedName>
    <definedName name="_xlnm.Print_Area" localSheetId="2">'Configuração'!$A1:$C11</definedName>
  </definedNames>
  <calcPr calcId="171027"/>
</workbook>
</file>

<file path=xl/sharedStrings.xml><?xml version="1.0" encoding="utf-8"?>
<sst xmlns="http://schemas.openxmlformats.org/spreadsheetml/2006/main" count="99" uniqueCount="66">
  <si>
    <t>Dashboard de conformidade NIS2</t>
  </si>
  <si>
    <t>Decreto-Lei n.º 125/2025 | [Nome da organização]</t>
  </si>
  <si>
    <t>Conformidade global</t>
  </si>
  <si>
    <t>% Conformidade global</t>
  </si>
  <si>
    <t>Medidas conformes (≥80%)</t>
  </si>
  <si>
    <t>Em curso (40-79%)</t>
  </si>
  <si>
    <t/>
  </si>
  <si>
    <t>Medida</t>
  </si>
  <si>
    <t>% Implementação</t>
  </si>
  <si>
    <t>Semáforo</t>
  </si>
  <si>
    <t>Responsável</t>
  </si>
  <si>
    <t>Prazo</t>
  </si>
  <si>
    <t>Status</t>
  </si>
  <si>
    <t>a</t>
  </si>
  <si>
    <t>Tratamento de incidentes</t>
  </si>
  <si>
    <t>b</t>
  </si>
  <si>
    <t>Continuidade das atividades</t>
  </si>
  <si>
    <t>c</t>
  </si>
  <si>
    <t>Segurança cadeia de abastecimento</t>
  </si>
  <si>
    <t>d</t>
  </si>
  <si>
    <t>Segurança aquisição/desenvolvimento</t>
  </si>
  <si>
    <t>e</t>
  </si>
  <si>
    <t>Avaliação de eficácia</t>
  </si>
  <si>
    <t>f</t>
  </si>
  <si>
    <t>Ciber-higiene e formação</t>
  </si>
  <si>
    <t>g</t>
  </si>
  <si>
    <t>Criptografia</t>
  </si>
  <si>
    <t>h</t>
  </si>
  <si>
    <t>RH, acessos e gestão de ativos</t>
  </si>
  <si>
    <t>i</t>
  </si>
  <si>
    <t>MFA e comunicações seguras</t>
  </si>
  <si>
    <t>Marcos do DL 125/2025</t>
  </si>
  <si>
    <t>Entrada em vigor</t>
  </si>
  <si>
    <t>Abril 2026</t>
  </si>
  <si>
    <t>Fim da dispensa de coimas</t>
  </si>
  <si>
    <t>Abril 2027</t>
  </si>
  <si>
    <t>Prazo para registo de entidades</t>
  </si>
  <si>
    <t>30 dias após entrada em vigor</t>
  </si>
  <si>
    <t>Top 5 riscos pendentes</t>
  </si>
  <si>
    <t>Nome</t>
  </si>
  <si>
    <t>Nível médio (1-5)</t>
  </si>
  <si>
    <t>Observações</t>
  </si>
  <si>
    <t>Não iniciado</t>
  </si>
  <si>
    <t>Configuração do dashboard</t>
  </si>
  <si>
    <t>Parâmetro</t>
  </si>
  <si>
    <t>Valor</t>
  </si>
  <si>
    <t>Descrição</t>
  </si>
  <si>
    <t>Nome da organização</t>
  </si>
  <si>
    <t>[Preencher]</t>
  </si>
  <si>
    <t>Nome oficial da entidade</t>
  </si>
  <si>
    <t>Setor de atividade</t>
  </si>
  <si>
    <t>[Selecionar]</t>
  </si>
  <si>
    <t>Setor conforme Anexo I/II DL 125/2025</t>
  </si>
  <si>
    <t>Tipo de entidade</t>
  </si>
  <si>
    <t>Art. 3.º DL 125/2025</t>
  </si>
  <si>
    <t>Data início projeto</t>
  </si>
  <si>
    <t>Data de início do projeto de conformidade</t>
  </si>
  <si>
    <t>Data alvo conformidade</t>
  </si>
  <si>
    <t>01/04/2026</t>
  </si>
  <si>
    <t>Data limite para conformidade</t>
  </si>
  <si>
    <t>Limiar verde (%):</t>
  </si>
  <si>
    <t>Percentagem a partir da qual é conforme</t>
  </si>
  <si>
    <t>Limiar amarelo (%):</t>
  </si>
  <si>
    <t>Percentagem a partir da qual é parcialmente conforme</t>
  </si>
  <si>
    <t>Limiar laranja (%):</t>
  </si>
  <si>
    <t>Percentagem abaixo do limiar amarelo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</si>
</sst>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&quot;%&quot;"/>
  </numFmts>
  <fonts count="9" x14ac:knownFonts="1">
    <font>
      <color theme="1"/>
      <family val="2"/>
      <scheme val="minor"/>
      <sz val="11"/>
      <name val="Calibri"/>
    </font>
    <font>
      <b/>
      <color rgb="FF1e3a8a"/>
      <sz val="16"/>
      <name val="Calibri"/>
    </font>
    <font>
      <color rgb="FF374151"/>
      <sz val="11"/>
      <name val="Calibri"/>
    </font>
    <font>
      <b/>
      <color rgb="FFffffff"/>
      <sz val="11"/>
      <name val="Calibri"/>
    </font>
    <font>
      <b/>
      <sz val="11"/>
      <name val="Calibri"/>
    </font>
    <font>
      <b/>
      <sz val="14"/>
      <name val="Calibri"/>
    </font>
    <font>
      <sz val="11"/>
      <name val="Calibri"/>
    </font>
    <font>
      <b/>
      <color rgb="FFffffff"/>
      <sz val="13"/>
      <name val="Calibri"/>
    </font>
    <font>
      <b/>
      <color rgb="FF1e3a8a"/>
      <sz val="11"/>
      <name val="Calibri"/>
    </font>
  </fonts>
  <fills count="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1e3a8a"/>
      </patternFill>
    </fill>
    <fill>
      <patternFill patternType="solid">
        <fgColor rgb="FFf3f4f6"/>
      </patternFill>
    </fill>
    <fill>
      <patternFill patternType="solid">
        <fgColor rgb="FFdbeafe"/>
      </patternFill>
    </fill>
  </fills>
  <borders count="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1e3a8a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4" fillId="0" borderId="0" xfId="0" applyFont="1" applyAlignment="1">
      <alignment vertical="center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164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4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vertical="center" wrapText="1"/>
    </xf>
    <xf numFmtId="164" fontId="6" fillId="4" borderId="0" xfId="0" applyNumberFormat="1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0" fillId="4" borderId="0" xfId="0" applyFill="1"/>
    <xf numFmtId="0" fontId="4" fillId="4" borderId="0" xfId="0" applyFont="1" applyFill="1" applyAlignment="1">
      <alignment vertical="center"/>
    </xf>
    <xf numFmtId="0" fontId="7" fillId="3" borderId="0" xfId="0" applyFont="1" applyFill="1" applyAlignment="1">
      <alignment horizontal="left" vertical="center"/>
    </xf>
    <xf numFmtId="0" fontId="8" fillId="5" borderId="2" xfId="0" applyFont="1" applyFill="1" applyBorder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4" borderId="0" xfId="0" applyFont="1" applyFill="1" applyAlignment="1">
      <alignment vertical="center" wrapText="1"/>
    </xf>
  </cellXfs>
  <cellStyles count="1">
    <cellStyle name="Normal" xfId="0" builtinId="0"/>
  </cellStyles>
  <dxfs count="12">
    <dxf>
      <font>
        <b/>
        <color rgb="FFFFFFFF"/>
      </font>
      <fill>
        <patternFill patternType="solid">
          <fgColor rgb="FF16a34a"/>
          <bgColor rgb="FF16a34a"/>
        </patternFill>
      </fill>
    </dxf>
    <dxf>
      <font>
        <b/>
        <color rgb="FF374151"/>
      </font>
      <fill>
        <patternFill patternType="solid">
          <fgColor rgb="FFeab308"/>
          <bgColor rgb="FFeab308"/>
        </patternFill>
      </fill>
    </dxf>
    <dxf>
      <font>
        <b/>
        <color rgb="FFFFFFFF"/>
      </font>
      <fill>
        <patternFill patternType="solid">
          <fgColor rgb="FFf97316"/>
          <bgColor rgb="FFf97316"/>
        </patternFill>
      </fill>
    </dxf>
    <dxf>
      <font>
        <b/>
        <color rgb="FFFFFFFF"/>
      </font>
      <fill>
        <patternFill patternType="solid">
          <fgColor rgb="FFdc2626"/>
          <bgColor rgb="FFdc2626"/>
        </patternFill>
      </fill>
    </dxf>
    <dxf>
      <font>
        <color rgb="FFFFFFFF"/>
      </font>
      <fill>
        <patternFill patternType="solid">
          <fgColor rgb="FF16a34a"/>
          <bgColor rgb="FF16a34a"/>
        </patternFill>
      </fill>
    </dxf>
    <dxf>
      <font>
        <color rgb="FF374151"/>
      </font>
      <fill>
        <patternFill patternType="solid">
          <fgColor rgb="FFeab308"/>
          <bgColor rgb="FFeab308"/>
        </patternFill>
      </fill>
    </dxf>
    <dxf>
      <font>
        <color rgb="FFFFFFFF"/>
      </font>
      <fill>
        <patternFill patternType="solid">
          <fgColor rgb="FFf97316"/>
          <bgColor rgb="FFf97316"/>
        </patternFill>
      </fill>
    </dxf>
    <dxf>
      <font>
        <color rgb="FFFFFFFF"/>
      </font>
      <fill>
        <patternFill patternType="solid">
          <fgColor rgb="FFdc2626"/>
          <bgColor rgb="FFdc2626"/>
        </patternFill>
      </fill>
    </dxf>
    <dxf>
      <font>
        <b/>
        <color rgb="FFFFFFFF"/>
      </font>
      <fill>
        <patternFill patternType="solid">
          <fgColor rgb="FF16a34a"/>
          <bgColor rgb="FF16a34a"/>
        </patternFill>
      </fill>
    </dxf>
    <dxf>
      <font>
        <b/>
        <color rgb="FF374151"/>
      </font>
      <fill>
        <patternFill patternType="solid">
          <fgColor rgb="FFeab308"/>
          <bgColor rgb="FFeab308"/>
        </patternFill>
      </fill>
    </dxf>
    <dxf>
      <font>
        <b/>
        <color rgb="FFFFFFFF"/>
      </font>
      <fill>
        <patternFill patternType="solid">
          <fgColor rgb="FFf97316"/>
          <bgColor rgb="FFf97316"/>
        </patternFill>
      </fill>
    </dxf>
    <dxf>
      <font>
        <b/>
        <color rgb="FFFFFFFF"/>
      </font>
      <fill>
        <patternFill patternType="solid">
          <fgColor rgb="FFdc2626"/>
          <bgColor rgb="FFdc262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9"/>
  <sheetFormatPr defaultRowHeight="15" outlineLevelRow="0" outlineLevelCol="0" x14ac:dyDescent="55"/>
  <cols>
    <col min="1" max="1" width="8" customWidth="1"/>
    <col min="2" max="2" width="35" customWidth="1"/>
    <col min="3" max="3" width="18" customWidth="1"/>
    <col min="4" max="4" width="14" customWidth="1"/>
    <col min="5" max="5" width="20" customWidth="1"/>
    <col min="6" max="6" width="16" customWidth="1"/>
    <col min="7" max="8" width="18" customWidth="1"/>
  </cols>
  <sheetData>
    <row r="1" ht="36" customHeight="1" spans="1:8" x14ac:dyDescent="0.25">
      <c r="A1" s="1" t="s">
        <v>0</v>
      </c>
      <c r="B1" s="1"/>
      <c r="C1" s="1"/>
      <c r="D1" s="1"/>
      <c r="E1" s="1"/>
      <c r="F1" s="1"/>
      <c r="G1" s="1"/>
      <c r="H1" s="1"/>
    </row>
    <row r="2" ht="22" customHeight="1" spans="1:8" x14ac:dyDescent="0.25">
      <c r="A2" s="2" t="s">
        <v>1</v>
      </c>
      <c r="B2" s="2"/>
      <c r="C2" s="2"/>
      <c r="D2" s="2"/>
      <c r="E2" s="2"/>
      <c r="F2" s="2"/>
      <c r="G2" s="2"/>
      <c r="H2" s="2"/>
    </row>
    <row r="3" ht="8" customHeight="1" x14ac:dyDescent="0.25"/>
    <row r="5" ht="22" customHeight="1" spans="1:8" x14ac:dyDescent="0.25">
      <c r="A5" s="3" t="s">
        <v>2</v>
      </c>
      <c r="B5" s="3"/>
      <c r="C5" s="3"/>
      <c r="D5" s="3"/>
      <c r="E5" s="3"/>
      <c r="F5" s="3"/>
      <c r="G5" s="3"/>
      <c r="H5" s="3"/>
    </row>
    <row r="6" ht="28" customHeight="1" spans="1:7" x14ac:dyDescent="0.25">
      <c r="A6" s="4" t="s">
        <v>3</v>
      </c>
      <c r="B6" s="5">
        <f>IFERROR(AVERAGE(Dados!C2:C10)/5*100,"")</f>
      </c>
      <c r="D6" s="4" t="s">
        <v>4</v>
      </c>
      <c r="E6" s="6">
        <f>COUNTIF(C9:C17,"&gt;=80")</f>
      </c>
      <c r="F6" s="4" t="s">
        <v>5</v>
      </c>
      <c r="G6" s="6">
        <f>COUNTIFS(C9:C17,"&gt;=40",C9:C17,"&lt;80")</f>
      </c>
    </row>
    <row r="7" ht="8" customHeight="1" x14ac:dyDescent="0.25"/>
    <row r="8" ht="24" customHeight="1" spans="1:8" x14ac:dyDescent="0.25">
      <c r="A8" s="7" t="s">
        <v>6</v>
      </c>
      <c r="B8" s="7" t="s">
        <v>7</v>
      </c>
      <c r="C8" s="7" t="s">
        <v>8</v>
      </c>
      <c r="D8" s="7" t="s">
        <v>9</v>
      </c>
      <c r="E8" s="7" t="s">
        <v>10</v>
      </c>
      <c r="F8" s="7" t="s">
        <v>11</v>
      </c>
      <c r="G8" s="7" t="s">
        <v>12</v>
      </c>
      <c r="H8" s="7" t="s">
        <v>6</v>
      </c>
    </row>
    <row r="9" ht="20" customHeight="1" spans="1:7" x14ac:dyDescent="0.25">
      <c r="A9" s="8" t="s">
        <v>13</v>
      </c>
      <c r="B9" s="9" t="s">
        <v>14</v>
      </c>
      <c r="C9" s="10">
        <f>IFERROR(Dados!C2/5*100,"")</f>
      </c>
      <c r="D9" s="11">
        <f>IF(C9="","",IF(C9&gt;=80,"Conforme",IF(C9&gt;=60,"Em curso",IF(C9&gt;=40,"Parcial","Crítico"))))</f>
      </c>
      <c r="E9" s="12">
        <f>Dados!D2</f>
      </c>
      <c r="F9" s="11">
        <f>Dados!E2</f>
      </c>
      <c r="G9" s="12">
        <f>Dados!F2</f>
      </c>
    </row>
    <row r="10" ht="20" customHeight="1" spans="1:8" x14ac:dyDescent="0.25">
      <c r="A10" s="13" t="s">
        <v>15</v>
      </c>
      <c r="B10" s="14" t="s">
        <v>16</v>
      </c>
      <c r="C10" s="15">
        <f>IFERROR(Dados!C3/5*100,"")</f>
      </c>
      <c r="D10" s="16">
        <f>IF(C10="","",IF(C10&gt;=80,"Conforme",IF(C10&gt;=60,"Em curso",IF(C10&gt;=40,"Parcial","Crítico"))))</f>
      </c>
      <c r="E10" s="17">
        <f>Dados!D3</f>
      </c>
      <c r="F10" s="16">
        <f>Dados!E3</f>
      </c>
      <c r="G10" s="17">
        <f>Dados!F3</f>
      </c>
      <c r="H10" s="18"/>
    </row>
    <row r="11" ht="20" customHeight="1" spans="1:7" x14ac:dyDescent="0.25">
      <c r="A11" s="8" t="s">
        <v>17</v>
      </c>
      <c r="B11" s="9" t="s">
        <v>18</v>
      </c>
      <c r="C11" s="10">
        <f>IFERROR(Dados!C4/5*100,"")</f>
      </c>
      <c r="D11" s="11">
        <f>IF(C11="","",IF(C11&gt;=80,"Conforme",IF(C11&gt;=60,"Em curso",IF(C11&gt;=40,"Parcial","Crítico"))))</f>
      </c>
      <c r="E11" s="12">
        <f>Dados!D4</f>
      </c>
      <c r="F11" s="11">
        <f>Dados!E4</f>
      </c>
      <c r="G11" s="12">
        <f>Dados!F4</f>
      </c>
    </row>
    <row r="12" ht="20" customHeight="1" spans="1:8" x14ac:dyDescent="0.25">
      <c r="A12" s="13" t="s">
        <v>19</v>
      </c>
      <c r="B12" s="14" t="s">
        <v>20</v>
      </c>
      <c r="C12" s="15">
        <f>IFERROR(Dados!C5/5*100,"")</f>
      </c>
      <c r="D12" s="16">
        <f>IF(C12="","",IF(C12&gt;=80,"Conforme",IF(C12&gt;=60,"Em curso",IF(C12&gt;=40,"Parcial","Crítico"))))</f>
      </c>
      <c r="E12" s="17">
        <f>Dados!D5</f>
      </c>
      <c r="F12" s="16">
        <f>Dados!E5</f>
      </c>
      <c r="G12" s="17">
        <f>Dados!F5</f>
      </c>
      <c r="H12" s="18"/>
    </row>
    <row r="13" ht="20" customHeight="1" spans="1:7" x14ac:dyDescent="0.25">
      <c r="A13" s="8" t="s">
        <v>21</v>
      </c>
      <c r="B13" s="9" t="s">
        <v>22</v>
      </c>
      <c r="C13" s="10">
        <f>IFERROR(Dados!C6/5*100,"")</f>
      </c>
      <c r="D13" s="11">
        <f>IF(C13="","",IF(C13&gt;=80,"Conforme",IF(C13&gt;=60,"Em curso",IF(C13&gt;=40,"Parcial","Crítico"))))</f>
      </c>
      <c r="E13" s="12">
        <f>Dados!D6</f>
      </c>
      <c r="F13" s="11">
        <f>Dados!E6</f>
      </c>
      <c r="G13" s="12">
        <f>Dados!F6</f>
      </c>
    </row>
    <row r="14" ht="20" customHeight="1" spans="1:8" x14ac:dyDescent="0.25">
      <c r="A14" s="13" t="s">
        <v>23</v>
      </c>
      <c r="B14" s="14" t="s">
        <v>24</v>
      </c>
      <c r="C14" s="15">
        <f>IFERROR(Dados!C7/5*100,"")</f>
      </c>
      <c r="D14" s="16">
        <f>IF(C14="","",IF(C14&gt;=80,"Conforme",IF(C14&gt;=60,"Em curso",IF(C14&gt;=40,"Parcial","Crítico"))))</f>
      </c>
      <c r="E14" s="17">
        <f>Dados!D7</f>
      </c>
      <c r="F14" s="16">
        <f>Dados!E7</f>
      </c>
      <c r="G14" s="17">
        <f>Dados!F7</f>
      </c>
      <c r="H14" s="18"/>
    </row>
    <row r="15" ht="20" customHeight="1" spans="1:7" x14ac:dyDescent="0.25">
      <c r="A15" s="8" t="s">
        <v>25</v>
      </c>
      <c r="B15" s="9" t="s">
        <v>26</v>
      </c>
      <c r="C15" s="10">
        <f>IFERROR(Dados!C8/5*100,"")</f>
      </c>
      <c r="D15" s="11">
        <f>IF(C15="","",IF(C15&gt;=80,"Conforme",IF(C15&gt;=60,"Em curso",IF(C15&gt;=40,"Parcial","Crítico"))))</f>
      </c>
      <c r="E15" s="12">
        <f>Dados!D8</f>
      </c>
      <c r="F15" s="11">
        <f>Dados!E8</f>
      </c>
      <c r="G15" s="12">
        <f>Dados!F8</f>
      </c>
    </row>
    <row r="16" ht="20" customHeight="1" spans="1:8" x14ac:dyDescent="0.25">
      <c r="A16" s="13" t="s">
        <v>27</v>
      </c>
      <c r="B16" s="14" t="s">
        <v>28</v>
      </c>
      <c r="C16" s="15">
        <f>IFERROR(Dados!C9/5*100,"")</f>
      </c>
      <c r="D16" s="16">
        <f>IF(C16="","",IF(C16&gt;=80,"Conforme",IF(C16&gt;=60,"Em curso",IF(C16&gt;=40,"Parcial","Crítico"))))</f>
      </c>
      <c r="E16" s="17">
        <f>Dados!D9</f>
      </c>
      <c r="F16" s="16">
        <f>Dados!E9</f>
      </c>
      <c r="G16" s="17">
        <f>Dados!F9</f>
      </c>
      <c r="H16" s="18"/>
    </row>
    <row r="17" ht="20" customHeight="1" spans="1:7" x14ac:dyDescent="0.25">
      <c r="A17" s="8" t="s">
        <v>29</v>
      </c>
      <c r="B17" s="9" t="s">
        <v>30</v>
      </c>
      <c r="C17" s="10">
        <f>IFERROR(Dados!C10/5*100,"")</f>
      </c>
      <c r="D17" s="11">
        <f>IF(C17="","",IF(C17&gt;=80,"Conforme",IF(C17&gt;=60,"Em curso",IF(C17&gt;=40,"Parcial","Crítico"))))</f>
      </c>
      <c r="E17" s="12">
        <f>Dados!D10</f>
      </c>
      <c r="F17" s="11">
        <f>Dados!E10</f>
      </c>
      <c r="G17" s="12">
        <f>Dados!F10</f>
      </c>
    </row>
    <row r="18" ht="8" customHeight="1" x14ac:dyDescent="0.25"/>
    <row r="19" ht="22" customHeight="1" spans="1:8" x14ac:dyDescent="0.25">
      <c r="A19" s="3" t="s">
        <v>31</v>
      </c>
      <c r="B19" s="3"/>
      <c r="C19" s="3"/>
      <c r="D19" s="3"/>
      <c r="E19" s="3"/>
      <c r="F19" s="3"/>
      <c r="G19" s="3"/>
      <c r="H19" s="3"/>
    </row>
    <row r="20" ht="20" customHeight="1" spans="1:3" x14ac:dyDescent="0.25">
      <c r="A20" s="4" t="s">
        <v>32</v>
      </c>
      <c r="B20" s="4"/>
      <c r="C20" s="12" t="s">
        <v>33</v>
      </c>
    </row>
    <row r="21" ht="20" customHeight="1" spans="1:8" x14ac:dyDescent="0.25">
      <c r="A21" s="19" t="s">
        <v>34</v>
      </c>
      <c r="B21" s="19"/>
      <c r="C21" s="17" t="s">
        <v>35</v>
      </c>
      <c r="D21" s="18"/>
      <c r="E21" s="18"/>
      <c r="F21" s="18"/>
      <c r="G21" s="18"/>
      <c r="H21" s="18"/>
    </row>
    <row r="22" ht="20" customHeight="1" spans="1:3" x14ac:dyDescent="0.25">
      <c r="A22" s="4" t="s">
        <v>36</v>
      </c>
      <c r="B22" s="4"/>
      <c r="C22" s="12" t="s">
        <v>37</v>
      </c>
    </row>
    <row r="23" ht="8" customHeight="1" x14ac:dyDescent="0.25"/>
    <row r="24" ht="22" customHeight="1" spans="1:8" x14ac:dyDescent="0.25">
      <c r="A24" s="3" t="s">
        <v>38</v>
      </c>
      <c r="B24" s="3"/>
      <c r="C24" s="3"/>
      <c r="D24" s="3"/>
      <c r="E24" s="3"/>
      <c r="F24" s="3"/>
      <c r="G24" s="3"/>
      <c r="H24" s="3"/>
    </row>
    <row r="25" ht="20" customHeight="1" spans="1:4" x14ac:dyDescent="0.25">
      <c r="A25" s="8">
        <v>1</v>
      </c>
      <c r="B25" s="9"/>
      <c r="C25" s="12"/>
      <c r="D25" s="11"/>
    </row>
    <row r="26" ht="20" customHeight="1" spans="1:8" x14ac:dyDescent="0.25">
      <c r="A26" s="13">
        <v>2</v>
      </c>
      <c r="B26" s="14"/>
      <c r="C26" s="17"/>
      <c r="D26" s="16"/>
      <c r="E26" s="18"/>
      <c r="F26" s="18"/>
      <c r="G26" s="18"/>
      <c r="H26" s="18"/>
    </row>
    <row r="27" ht="20" customHeight="1" spans="1:4" x14ac:dyDescent="0.25">
      <c r="A27" s="8">
        <v>3</v>
      </c>
      <c r="B27" s="9"/>
      <c r="C27" s="12"/>
      <c r="D27" s="11"/>
    </row>
    <row r="28" ht="20" customHeight="1" spans="1:8" x14ac:dyDescent="0.25">
      <c r="A28" s="13">
        <v>4</v>
      </c>
      <c r="B28" s="14"/>
      <c r="C28" s="17"/>
      <c r="D28" s="16"/>
      <c r="E28" s="18"/>
      <c r="F28" s="18"/>
      <c r="G28" s="18"/>
      <c r="H28" s="18"/>
    </row>
    <row r="29" ht="20" customHeight="1" spans="1:4" x14ac:dyDescent="0.25">
      <c r="A29" s="8">
        <v>5</v>
      </c>
      <c r="B29" s="9"/>
      <c r="C29" s="12"/>
      <c r="D29" s="11"/>
    </row>
  </sheetData>
  <mergeCells count="8">
    <mergeCell ref="A1:H1"/>
    <mergeCell ref="A2:H2"/>
    <mergeCell ref="A5:H5"/>
    <mergeCell ref="A19:H19"/>
    <mergeCell ref="A20:B20"/>
    <mergeCell ref="A21:B21"/>
    <mergeCell ref="A22:B22"/>
    <mergeCell ref="A24:H24"/>
  </mergeCells>
  <conditionalFormatting sqref="B6">
    <cfRule type="cellIs" dxfId="0" priority="1" operator="greaterThanOrEqual">
      <formula>80</formula>
    </cfRule>
  </conditionalFormatting>
  <conditionalFormatting sqref="B6">
    <cfRule type="cellIs" dxfId="1" priority="2" operator="between">
      <formula>60</formula>
      <formula>79.99</formula>
    </cfRule>
  </conditionalFormatting>
  <conditionalFormatting sqref="B6">
    <cfRule type="cellIs" dxfId="2" priority="3" operator="between">
      <formula>40</formula>
      <formula>59.99</formula>
    </cfRule>
  </conditionalFormatting>
  <conditionalFormatting sqref="B6">
    <cfRule type="cellIs" dxfId="3" priority="4" operator="lessThan">
      <formula>40</formula>
    </cfRule>
  </conditionalFormatting>
  <conditionalFormatting sqref="C9:C17">
    <cfRule type="cellIs" dxfId="4" priority="1" operator="greaterThanOrEqual">
      <formula>80</formula>
    </cfRule>
  </conditionalFormatting>
  <conditionalFormatting sqref="C9:C17">
    <cfRule type="cellIs" dxfId="5" priority="2" operator="between">
      <formula>60</formula>
      <formula>79.99</formula>
    </cfRule>
  </conditionalFormatting>
  <conditionalFormatting sqref="C9:C17">
    <cfRule type="cellIs" dxfId="6" priority="3" operator="between">
      <formula>40</formula>
      <formula>59.99</formula>
    </cfRule>
  </conditionalFormatting>
  <conditionalFormatting sqref="C9:C17">
    <cfRule type="cellIs" dxfId="7" priority="4" operator="lessThan">
      <formula>40</formula>
    </cfRule>
  </conditionalFormatting>
  <conditionalFormatting sqref="D9:D17">
    <cfRule type="containsText" dxfId="8" priority="5">
      <formula>NOT(ISERROR(SEARCH("Conforme",D9)))</formula>
    </cfRule>
  </conditionalFormatting>
  <conditionalFormatting sqref="D9:D17">
    <cfRule type="containsText" dxfId="9" priority="6">
      <formula>NOT(ISERROR(SEARCH("Em curso",D9)))</formula>
    </cfRule>
  </conditionalFormatting>
  <conditionalFormatting sqref="D9:D17">
    <cfRule type="containsText" dxfId="10" priority="7">
      <formula>NOT(ISERROR(SEARCH("Parcial",D9)))</formula>
    </cfRule>
  </conditionalFormatting>
  <conditionalFormatting sqref="D9:D17">
    <cfRule type="containsText" dxfId="11" priority="8">
      <formula>NOT(ISERROR(SEARCH("Crítico",D9)))</formula>
    </cfRule>
  </conditionalFormatting>
  <pageMargins left="0.5" right="0.5" top="0.75" bottom="0.75" header="0.3" footer="0.3"/>
  <pageSetup paperSize="9" orientation="landscape" fitToWidth="1" fitToHeight="0"/>
  <headerFooter>
    <oddHeader>&amp;L&amp;"Calibri,Bold"&amp;10&amp;K1E3A8A[Nome da organização]&amp;R&amp;"Calibri"&amp;10&amp;KA0A0A0Dashboard</oddHeader>
    <oddFooter>&amp;C&amp;"Calibri"&amp;10&amp;KA0A0A0Confidencial  |  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10" customWidth="1"/>
    <col min="2" max="2" width="35" customWidth="1"/>
    <col min="3" max="3" width="18" customWidth="1"/>
    <col min="4" max="4" width="20" customWidth="1"/>
    <col min="5" max="5" width="16" customWidth="1"/>
    <col min="6" max="6" width="22" customWidth="1"/>
    <col min="7" max="7" width="30" customWidth="1"/>
  </cols>
  <sheetData>
    <row r="1" ht="28" customHeight="1" spans="1:7" x14ac:dyDescent="0.25">
      <c r="A1" s="7" t="s">
        <v>7</v>
      </c>
      <c r="B1" s="7" t="s">
        <v>39</v>
      </c>
      <c r="C1" s="7" t="s">
        <v>40</v>
      </c>
      <c r="D1" s="7" t="s">
        <v>10</v>
      </c>
      <c r="E1" s="7" t="s">
        <v>11</v>
      </c>
      <c r="F1" s="7" t="s">
        <v>12</v>
      </c>
      <c r="G1" s="7" t="s">
        <v>41</v>
      </c>
    </row>
    <row r="2" ht="20" customHeight="1" spans="1:7" x14ac:dyDescent="0.25">
      <c r="A2" s="8" t="s">
        <v>13</v>
      </c>
      <c r="B2" s="9" t="s">
        <v>14</v>
      </c>
      <c r="C2" s="11"/>
      <c r="D2" s="12"/>
      <c r="E2" s="11"/>
      <c r="F2" s="12" t="s">
        <v>42</v>
      </c>
      <c r="G2" s="9"/>
    </row>
    <row r="3" ht="20" customHeight="1" spans="1:7" x14ac:dyDescent="0.25">
      <c r="A3" s="13" t="s">
        <v>15</v>
      </c>
      <c r="B3" s="14" t="s">
        <v>16</v>
      </c>
      <c r="C3" s="16"/>
      <c r="D3" s="17"/>
      <c r="E3" s="16"/>
      <c r="F3" s="17" t="s">
        <v>42</v>
      </c>
      <c r="G3" s="14"/>
    </row>
    <row r="4" ht="20" customHeight="1" spans="1:7" x14ac:dyDescent="0.25">
      <c r="A4" s="8" t="s">
        <v>17</v>
      </c>
      <c r="B4" s="9" t="s">
        <v>18</v>
      </c>
      <c r="C4" s="11"/>
      <c r="D4" s="12"/>
      <c r="E4" s="11"/>
      <c r="F4" s="12" t="s">
        <v>42</v>
      </c>
      <c r="G4" s="9"/>
    </row>
    <row r="5" ht="20" customHeight="1" spans="1:7" x14ac:dyDescent="0.25">
      <c r="A5" s="13" t="s">
        <v>19</v>
      </c>
      <c r="B5" s="14" t="s">
        <v>20</v>
      </c>
      <c r="C5" s="16"/>
      <c r="D5" s="17"/>
      <c r="E5" s="16"/>
      <c r="F5" s="17" t="s">
        <v>42</v>
      </c>
      <c r="G5" s="14"/>
    </row>
    <row r="6" ht="20" customHeight="1" spans="1:7" x14ac:dyDescent="0.25">
      <c r="A6" s="8" t="s">
        <v>21</v>
      </c>
      <c r="B6" s="9" t="s">
        <v>22</v>
      </c>
      <c r="C6" s="11"/>
      <c r="D6" s="12"/>
      <c r="E6" s="11"/>
      <c r="F6" s="12" t="s">
        <v>42</v>
      </c>
      <c r="G6" s="9"/>
    </row>
    <row r="7" ht="20" customHeight="1" spans="1:7" x14ac:dyDescent="0.25">
      <c r="A7" s="13" t="s">
        <v>23</v>
      </c>
      <c r="B7" s="14" t="s">
        <v>24</v>
      </c>
      <c r="C7" s="16"/>
      <c r="D7" s="17"/>
      <c r="E7" s="16"/>
      <c r="F7" s="17" t="s">
        <v>42</v>
      </c>
      <c r="G7" s="14"/>
    </row>
    <row r="8" ht="20" customHeight="1" spans="1:7" x14ac:dyDescent="0.25">
      <c r="A8" s="8" t="s">
        <v>25</v>
      </c>
      <c r="B8" s="9" t="s">
        <v>26</v>
      </c>
      <c r="C8" s="11"/>
      <c r="D8" s="12"/>
      <c r="E8" s="11"/>
      <c r="F8" s="12" t="s">
        <v>42</v>
      </c>
      <c r="G8" s="9"/>
    </row>
    <row r="9" ht="20" customHeight="1" spans="1:7" x14ac:dyDescent="0.25">
      <c r="A9" s="13" t="s">
        <v>27</v>
      </c>
      <c r="B9" s="14" t="s">
        <v>28</v>
      </c>
      <c r="C9" s="16"/>
      <c r="D9" s="17"/>
      <c r="E9" s="16"/>
      <c r="F9" s="17" t="s">
        <v>42</v>
      </c>
      <c r="G9" s="14"/>
    </row>
    <row r="10" ht="20" customHeight="1" spans="1:7" x14ac:dyDescent="0.25">
      <c r="A10" s="8" t="s">
        <v>29</v>
      </c>
      <c r="B10" s="9" t="s">
        <v>30</v>
      </c>
      <c r="C10" s="11"/>
      <c r="D10" s="12"/>
      <c r="E10" s="11"/>
      <c r="F10" s="12" t="s">
        <v>42</v>
      </c>
      <c r="G10" s="9"/>
    </row>
  </sheetData>
  <dataValidations count="4">
    <dataValidation type="list" allowBlank="1" showErrorMessage="1" errorStyle="warning" errorTitle="Valor inválido" error="Por favor seleccione um valor da lista." sqref="C10">
      <formula1>"1,2,3,4,5"</formula1>
    </dataValidation>
    <dataValidation type="list" allowBlank="1" showErrorMessage="1" errorStyle="warning" errorTitle="Valor inválido" error="Por favor seleccione um valor da lista." sqref="C2:C10">
      <formula1>"1,2,3,4,5"</formula1>
    </dataValidation>
    <dataValidation type="list" allowBlank="1" showErrorMessage="1" errorStyle="warning" errorTitle="Valor inválido" error="Por favor seleccione um valor da lista." sqref="F10">
      <formula1>"Não iniciado,Em curso,Parcialmente implementado,Implementado,Otimizado"</formula1>
    </dataValidation>
    <dataValidation type="list" allowBlank="1" showErrorMessage="1" errorStyle="warning" errorTitle="Valor inválido" error="Por favor seleccione um valor da lista." sqref="F2:F10">
      <formula1>"Não iniciado,Em curso,Parcialmente implementado,Implementado,Otimizado"</formula1>
    </dataValidation>
  </dataValidations>
  <pageMargins left="0.5" right="0.5" top="0.75" bottom="0.75" header="0.3" footer="0.3"/>
  <pageSetup paperSize="9" orientation="landscape" fitToWidth="1" fitToHeight="0"/>
  <headerFooter>
    <oddHeader>&amp;L&amp;"Calibri,Bold"&amp;10&amp;K1E3A8A[Nome da organização]&amp;R&amp;"Calibri"&amp;10&amp;KA0A0A0Dados</oddHeader>
    <oddFooter>&amp;C&amp;"Calibri"&amp;10&amp;KA0A0A0Confidencial  |  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1"/>
  <sheetFormatPr defaultRowHeight="15" outlineLevelRow="0" outlineLevelCol="0" x14ac:dyDescent="55"/>
  <cols>
    <col min="1" max="1" width="28" customWidth="1"/>
    <col min="2" max="2" width="30" customWidth="1"/>
    <col min="3" max="3" width="40" customWidth="1"/>
  </cols>
  <sheetData>
    <row r="1" ht="28" customHeight="1" spans="1:3" x14ac:dyDescent="0.25">
      <c r="A1" s="20" t="s">
        <v>43</v>
      </c>
      <c r="B1" s="20"/>
      <c r="C1" s="20"/>
    </row>
    <row r="2" ht="8" customHeight="1" x14ac:dyDescent="0.25"/>
    <row r="3" ht="22" customHeight="1" spans="1:3" x14ac:dyDescent="0.25">
      <c r="A3" s="21" t="s">
        <v>44</v>
      </c>
      <c r="B3" s="21" t="s">
        <v>45</v>
      </c>
      <c r="C3" s="21" t="s">
        <v>46</v>
      </c>
    </row>
    <row r="4" ht="20" customHeight="1" spans="1:3" x14ac:dyDescent="0.25">
      <c r="A4" s="12" t="s">
        <v>47</v>
      </c>
      <c r="B4" s="12" t="s">
        <v>48</v>
      </c>
      <c r="C4" s="22" t="s">
        <v>49</v>
      </c>
    </row>
    <row r="5" ht="20" customHeight="1" spans="1:3" x14ac:dyDescent="0.25">
      <c r="A5" s="17" t="s">
        <v>50</v>
      </c>
      <c r="B5" s="17" t="s">
        <v>51</v>
      </c>
      <c r="C5" s="23" t="s">
        <v>52</v>
      </c>
    </row>
    <row r="6" ht="20" customHeight="1" spans="1:3" x14ac:dyDescent="0.25">
      <c r="A6" s="12" t="s">
        <v>53</v>
      </c>
      <c r="B6" s="12" t="s">
        <v>51</v>
      </c>
      <c r="C6" s="22" t="s">
        <v>54</v>
      </c>
    </row>
    <row r="7" ht="20" customHeight="1" spans="1:3" x14ac:dyDescent="0.25">
      <c r="A7" s="17" t="s">
        <v>55</v>
      </c>
      <c r="B7" s="17" t="s">
        <v>6</v>
      </c>
      <c r="C7" s="23" t="s">
        <v>56</v>
      </c>
    </row>
    <row r="8" ht="20" customHeight="1" spans="1:3" x14ac:dyDescent="0.25">
      <c r="A8" s="12" t="s">
        <v>57</v>
      </c>
      <c r="B8" s="12" t="s">
        <v>58</v>
      </c>
      <c r="C8" s="22" t="s">
        <v>59</v>
      </c>
    </row>
    <row r="9" ht="20" customHeight="1" spans="1:3" x14ac:dyDescent="0.25">
      <c r="A9" s="17" t="s">
        <v>60</v>
      </c>
      <c r="B9" s="17">
        <v>80</v>
      </c>
      <c r="C9" s="23" t="s">
        <v>61</v>
      </c>
    </row>
    <row r="10" ht="20" customHeight="1" spans="1:3" x14ac:dyDescent="0.25">
      <c r="A10" s="12" t="s">
        <v>62</v>
      </c>
      <c r="B10" s="12">
        <v>60</v>
      </c>
      <c r="C10" s="22" t="s">
        <v>63</v>
      </c>
    </row>
    <row r="11" ht="20" customHeight="1" spans="1:3" x14ac:dyDescent="0.25">
      <c r="A11" s="17" t="s">
        <v>64</v>
      </c>
      <c r="B11" s="17">
        <v>40</v>
      </c>
      <c r="C11" s="23" t="s">
        <v>65</v>
      </c>
    </row>
  </sheetData>
  <mergeCells count="1">
    <mergeCell ref="A1:C1"/>
  </mergeCells>
  <dataValidations count="2">
    <dataValidation type="list" allowBlank="1" showErrorMessage="1" errorStyle="warning" errorTitle="Valor inválido" error="Por favor seleccione um valor da lista." sqref="B5">
      <formula1>"Energia,Transportes,Banca,Infraestruturas mercados financeiros,Saúde,Água potável,Águas residuais,Infraestrutura digital,Gestão serviços TIC,Administração pública,Espaço,Serviços postais,Gestão resíduos,Produção/distribuição químicos,Produção/distribuição alimentar,Indústria transformadora,Investigação"</formula1>
    </dataValidation>
    <dataValidation type="list" allowBlank="1" showErrorMessage="1" errorStyle="warning" errorTitle="Valor inválido" error="Por favor seleccione um valor da lista." sqref="B6">
      <formula1>"Entidade essencial,Entidade importante"</formula1>
    </dataValidation>
  </dataValidations>
  <pageMargins left="0.5" right="0.5" top="0.75" bottom="0.75" header="0.3" footer="0.3"/>
  <pageSetup paperSize="9" orientation="landscape" fitToWidth="1" fitToHeight="0"/>
  <headerFooter>
    <oddHeader>&amp;L&amp;"Calibri,Bold"&amp;10&amp;K1E3A8A[Nome da organização]&amp;R&amp;"Calibri"&amp;10&amp;KA0A0A0Configuração</oddHeader>
    <oddFooter>&amp;C&amp;"Calibri"&amp;10&amp;KA0A0A0Confidencial  |  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Dashboard</vt:lpstr>
      <vt:lpstr>Dados</vt:lpstr>
      <vt:lpstr>Configuração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NIS2 Portugal</dc:creator>
  <dc:title/>
  <dc:subject/>
  <dc:description/>
  <cp:keywords/>
  <cp:category/>
  <cp:lastModifiedBy>NIS2 Portugal</cp:lastModifiedBy>
  <dcterms:created xsi:type="dcterms:W3CDTF">2026-03-18T13:34:01Z</dcterms:created>
  <dcterms:modified xsi:type="dcterms:W3CDTF">2026-03-18T13:34:01Z</dcterms:modified>
</cp:coreProperties>
</file>