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KPIs mensais" sheetId="2" state="visible" r:id="rId2"/>
    <sheet xmlns:r="http://schemas.openxmlformats.org/officeDocument/2006/relationships" name="Gráfic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000000"/>
      <sz val="10"/>
    </font>
    <font>
      <name val="Calibri"/>
      <b val="1"/>
      <sz val="10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3F4F6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3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CFCE7"/>
          <bgColor rgb="00DCFCE7"/>
        </patternFill>
      </fill>
    </dxf>
    <dxf>
      <fill>
        <patternFill patternType="solid">
          <fgColor rgb="00FEF9C3"/>
          <bgColor rgb="00FEF9C3"/>
        </patternFill>
      </fill>
    </dxf>
    <dxf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2" customHeight="1">
      <c r="A1" s="1" t="inlineStr">
        <is>
          <t>Dashboard de KPIs de segurança NIS2 — Instruções</t>
        </is>
      </c>
    </row>
    <row r="2" ht="15" customHeight="1">
      <c r="A2" s="2" t="inlineStr"/>
    </row>
    <row r="3" ht="15" customHeight="1">
      <c r="A3" s="3" t="inlineStr">
        <is>
          <t>Objetivo:</t>
        </is>
      </c>
    </row>
    <row r="4" ht="15" customHeight="1">
      <c r="A4" s="2" t="inlineStr">
        <is>
          <t>Este dashboard permite acompanhar mensalmente os KPIs (indicadores-chave de desempenho) de cibersegurança,</t>
        </is>
      </c>
    </row>
    <row r="5" ht="15" customHeight="1">
      <c r="A5" s="2" t="inlineStr">
        <is>
          <t>conforme o Art. 21.º(f) e Art. 27.º alínea e) do DL 125/2025 (NIS2) — políticas de avaliação da eficácia.</t>
        </is>
      </c>
    </row>
    <row r="6" ht="15" customHeight="1">
      <c r="A6" s="2" t="inlineStr"/>
    </row>
    <row r="7" ht="15" customHeight="1">
      <c r="A7" s="3" t="inlineStr">
        <is>
          <t>Como utilizar:</t>
        </is>
      </c>
    </row>
    <row r="8" ht="15" customHeight="1">
      <c r="A8" s="2" t="inlineStr">
        <is>
          <t>1. No início de cada mês, preencha os valores reais na coluna correspondente.</t>
        </is>
      </c>
    </row>
    <row r="9" ht="15" customHeight="1">
      <c r="A9" s="2" t="inlineStr">
        <is>
          <t>2. Os campos a verde indicam que o alvo foi atingido.</t>
        </is>
      </c>
    </row>
    <row r="10" ht="15" customHeight="1">
      <c r="A10" s="2" t="inlineStr">
        <is>
          <t>3. Os campos a amarelo indicam que o valor está próximo do alvo (dentro de 10%).</t>
        </is>
      </c>
    </row>
    <row r="11" ht="15" customHeight="1">
      <c r="A11" s="2" t="inlineStr">
        <is>
          <t>4. Os campos a vermelho indicam que o valor está abaixo do alvo.</t>
        </is>
      </c>
    </row>
    <row r="12" ht="15" customHeight="1">
      <c r="A12" s="2" t="inlineStr">
        <is>
          <t>5. A sheet «Gráficos» contém dados auxiliares para criação de gráficos.</t>
        </is>
      </c>
    </row>
    <row r="13" ht="15" customHeight="1">
      <c r="A13" s="2" t="inlineStr"/>
    </row>
    <row r="14" ht="15" customHeight="1">
      <c r="A14" s="3" t="inlineStr">
        <is>
          <t>Definições de KPI:</t>
        </is>
      </c>
    </row>
    <row r="15" ht="15" customHeight="1">
      <c r="A15" s="2" t="inlineStr">
        <is>
          <t xml:space="preserve">  MTTD — Mean Time to Detect: tempo médio desde o início do incidente até à deteção</t>
        </is>
      </c>
    </row>
    <row r="16" ht="15" customHeight="1">
      <c r="A16" s="2" t="inlineStr">
        <is>
          <t xml:space="preserve">  MTTR — Mean Time to Respond/Recover: tempo médio desde a deteção até à resolução</t>
        </is>
      </c>
    </row>
    <row r="17" ht="15" customHeight="1">
      <c r="A17" s="2" t="inlineStr">
        <is>
          <t xml:space="preserve">  MFA — Autenticação multifator (Multi-Factor Authentication)</t>
        </is>
      </c>
    </row>
    <row r="18" ht="15" customHeight="1">
      <c r="A18" s="2" t="inlineStr">
        <is>
          <t xml:space="preserve">  Patch — Correção de vulnerabilidade de software</t>
        </is>
      </c>
    </row>
    <row r="19" ht="15" customHeight="1">
      <c r="A19" s="2" t="inlineStr">
        <is>
          <t xml:space="preserve">  Awareness — Formação de sensibilização para cibersegurança</t>
        </is>
      </c>
    </row>
    <row r="20" ht="15" customHeight="1">
      <c r="A20" s="2" t="inlineStr"/>
    </row>
    <row r="21" ht="15" customHeight="1">
      <c r="A21" s="3" t="inlineStr">
        <is>
          <t>Alvos recomendados:</t>
        </is>
      </c>
    </row>
    <row r="22" ht="15" customHeight="1">
      <c r="A22" s="2" t="inlineStr">
        <is>
          <t xml:space="preserve">  Os alvos pré-definidos são baseados em boas práticas. Ajuste-os à realidade da sua organização.</t>
        </is>
      </c>
    </row>
    <row r="23" ht="15" customHeight="1">
      <c r="A23" s="2" t="inlineStr"/>
    </row>
    <row r="24" ht="15" customHeight="1">
      <c r="A24" s="3" t="inlineStr">
        <is>
          <t>Referências legais:</t>
        </is>
      </c>
    </row>
    <row r="25" ht="15" customHeight="1">
      <c r="A25" s="2" t="inlineStr">
        <is>
          <t xml:space="preserve">  - DL 125/2025, Art. 27.º alínea e) — Políticas de avaliação da eficácia das medidas</t>
        </is>
      </c>
    </row>
    <row r="26" ht="15" customHeight="1">
      <c r="A26" s="2" t="inlineStr">
        <is>
          <t xml:space="preserve">  - DL 125/2025, Art. 27.º alínea a) — Análise de riscos e monitorização</t>
        </is>
      </c>
    </row>
    <row r="27" ht="15" customHeight="1">
      <c r="A27" s="2" t="inlineStr">
        <is>
          <t xml:space="preserve">  - ENISA — Good practices for security measures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23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8" customWidth="1" min="1" max="1"/>
    <col width="18" customWidth="1" min="2" max="2"/>
    <col width="12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12" customWidth="1" min="16" max="16"/>
    <col width="10" customWidth="1" min="17" max="17"/>
  </cols>
  <sheetData>
    <row r="1" ht="30" customHeight="1">
      <c r="A1" s="4" t="inlineStr">
        <is>
          <t>KPI</t>
        </is>
      </c>
      <c r="B1" s="4" t="inlineStr">
        <is>
          <t>Métrica / Unidade</t>
        </is>
      </c>
      <c r="C1" s="4" t="inlineStr">
        <is>
          <t>Alvo</t>
        </is>
      </c>
      <c r="D1" s="4" t="inlineStr">
        <is>
          <t>Jan</t>
        </is>
      </c>
      <c r="E1" s="4" t="inlineStr">
        <is>
          <t>Fev</t>
        </is>
      </c>
      <c r="F1" s="4" t="inlineStr">
        <is>
          <t>Mar</t>
        </is>
      </c>
      <c r="G1" s="4" t="inlineStr">
        <is>
          <t>Abr</t>
        </is>
      </c>
      <c r="H1" s="4" t="inlineStr">
        <is>
          <t>Mai</t>
        </is>
      </c>
      <c r="I1" s="4" t="inlineStr">
        <is>
          <t>Jun</t>
        </is>
      </c>
      <c r="J1" s="4" t="inlineStr">
        <is>
          <t>Jul</t>
        </is>
      </c>
      <c r="K1" s="4" t="inlineStr">
        <is>
          <t>Ago</t>
        </is>
      </c>
      <c r="L1" s="4" t="inlineStr">
        <is>
          <t>Set</t>
        </is>
      </c>
      <c r="M1" s="4" t="inlineStr">
        <is>
          <t>Out</t>
        </is>
      </c>
      <c r="N1" s="4" t="inlineStr">
        <is>
          <t>Nov</t>
        </is>
      </c>
      <c r="O1" s="4" t="inlineStr">
        <is>
          <t>Dez</t>
        </is>
      </c>
      <c r="P1" s="4" t="inlineStr">
        <is>
          <t>Média anual</t>
        </is>
      </c>
      <c r="Q1" s="4" t="inlineStr">
        <is>
          <t>Tendência</t>
        </is>
      </c>
    </row>
    <row r="2" ht="18" customHeight="1">
      <c r="A2" s="5" t="inlineStr">
        <is>
          <t>Tempo médio de aplicação de patches críticos</t>
        </is>
      </c>
      <c r="B2" s="5" t="inlineStr">
        <is>
          <t>Dias</t>
        </is>
      </c>
      <c r="C2" s="6" t="n">
        <v>7</v>
      </c>
      <c r="D2" s="5" t="inlineStr"/>
      <c r="E2" s="5" t="inlineStr"/>
      <c r="F2" s="5" t="inlineStr"/>
      <c r="G2" s="5" t="inlineStr"/>
      <c r="H2" s="5" t="inlineStr"/>
      <c r="I2" s="5" t="inlineStr"/>
      <c r="J2" s="5" t="inlineStr"/>
      <c r="K2" s="5" t="inlineStr"/>
      <c r="L2" s="5" t="inlineStr"/>
      <c r="M2" s="5" t="inlineStr"/>
      <c r="N2" s="5" t="inlineStr"/>
      <c r="O2" s="5" t="inlineStr"/>
      <c r="P2" s="6">
        <f>IFERROR(AVERAGEIF(D2:O2,"&gt;0"),"")</f>
        <v/>
      </c>
      <c r="Q2" s="6">
        <f>IFERROR(IF(O2="","—",IF(O2&gt;N2,"↑",IF(O2&lt;N2,"↓","→"))),"—")</f>
        <v/>
      </c>
    </row>
    <row r="3" ht="18" customHeight="1">
      <c r="A3" s="7" t="inlineStr">
        <is>
          <t>% sistemas com patches atualizados</t>
        </is>
      </c>
      <c r="B3" s="7" t="inlineStr">
        <is>
          <t>%</t>
        </is>
      </c>
      <c r="C3" s="8" t="n">
        <v>98</v>
      </c>
      <c r="D3" s="7" t="inlineStr"/>
      <c r="E3" s="7" t="inlineStr"/>
      <c r="F3" s="7" t="inlineStr"/>
      <c r="G3" s="7" t="inlineStr"/>
      <c r="H3" s="7" t="inlineStr"/>
      <c r="I3" s="7" t="inlineStr"/>
      <c r="J3" s="7" t="inlineStr"/>
      <c r="K3" s="7" t="inlineStr"/>
      <c r="L3" s="7" t="inlineStr"/>
      <c r="M3" s="7" t="inlineStr"/>
      <c r="N3" s="7" t="inlineStr"/>
      <c r="O3" s="7" t="inlineStr"/>
      <c r="P3" s="8">
        <f>IFERROR(AVERAGEIF(D3:O3,"&gt;0"),"")</f>
        <v/>
      </c>
      <c r="Q3" s="8">
        <f>IFERROR(IF(O3="","—",IF(O3&gt;N3,"↑",IF(O3&lt;N3,"↓","→"))),"—")</f>
        <v/>
      </c>
    </row>
    <row r="4" ht="18" customHeight="1">
      <c r="A4" s="5" t="inlineStr">
        <is>
          <t>Vulnerabilidades críticas abertas</t>
        </is>
      </c>
      <c r="B4" s="5" t="inlineStr">
        <is>
          <t>Número</t>
        </is>
      </c>
      <c r="C4" s="6" t="n">
        <v>0</v>
      </c>
      <c r="D4" s="5" t="inlineStr"/>
      <c r="E4" s="5" t="inlineStr"/>
      <c r="F4" s="5" t="inlineStr"/>
      <c r="G4" s="5" t="inlineStr"/>
      <c r="H4" s="5" t="inlineStr"/>
      <c r="I4" s="5" t="inlineStr"/>
      <c r="J4" s="5" t="inlineStr"/>
      <c r="K4" s="5" t="inlineStr"/>
      <c r="L4" s="5" t="inlineStr"/>
      <c r="M4" s="5" t="inlineStr"/>
      <c r="N4" s="5" t="inlineStr"/>
      <c r="O4" s="5" t="inlineStr"/>
      <c r="P4" s="6">
        <f>IFERROR(AVERAGEIF(D4:O4,"&gt;0"),"")</f>
        <v/>
      </c>
      <c r="Q4" s="6">
        <f>IFERROR(IF(O4="","—",IF(O4&gt;N4,"↑",IF(O4&lt;N4,"↓","→"))),"—")</f>
        <v/>
      </c>
    </row>
    <row r="5" ht="18" customHeight="1">
      <c r="A5" s="7" t="inlineStr">
        <is>
          <t>Vulnerabilidades altas abertas</t>
        </is>
      </c>
      <c r="B5" s="7" t="inlineStr">
        <is>
          <t>Número</t>
        </is>
      </c>
      <c r="C5" s="8" t="n">
        <v>5</v>
      </c>
      <c r="D5" s="7" t="inlineStr"/>
      <c r="E5" s="7" t="inlineStr"/>
      <c r="F5" s="7" t="inlineStr"/>
      <c r="G5" s="7" t="inlineStr"/>
      <c r="H5" s="7" t="inlineStr"/>
      <c r="I5" s="7" t="inlineStr"/>
      <c r="J5" s="7" t="inlineStr"/>
      <c r="K5" s="7" t="inlineStr"/>
      <c r="L5" s="7" t="inlineStr"/>
      <c r="M5" s="7" t="inlineStr"/>
      <c r="N5" s="7" t="inlineStr"/>
      <c r="O5" s="7" t="inlineStr"/>
      <c r="P5" s="8">
        <f>IFERROR(AVERAGEIF(D5:O5,"&gt;0"),"")</f>
        <v/>
      </c>
      <c r="Q5" s="8">
        <f>IFERROR(IF(O5="","—",IF(O5&gt;N5,"↑",IF(O5&lt;N5,"↓","→"))),"—")</f>
        <v/>
      </c>
    </row>
    <row r="6" ht="18" customHeight="1">
      <c r="A6" s="5" t="inlineStr">
        <is>
          <t>MTTD — tempo médio de deteção de incidentes</t>
        </is>
      </c>
      <c r="B6" s="5" t="inlineStr">
        <is>
          <t>Horas</t>
        </is>
      </c>
      <c r="C6" s="6" t="n">
        <v>4</v>
      </c>
      <c r="D6" s="5" t="inlineStr"/>
      <c r="E6" s="5" t="inlineStr"/>
      <c r="F6" s="5" t="inlineStr"/>
      <c r="G6" s="5" t="inlineStr"/>
      <c r="H6" s="5" t="inlineStr"/>
      <c r="I6" s="5" t="inlineStr"/>
      <c r="J6" s="5" t="inlineStr"/>
      <c r="K6" s="5" t="inlineStr"/>
      <c r="L6" s="5" t="inlineStr"/>
      <c r="M6" s="5" t="inlineStr"/>
      <c r="N6" s="5" t="inlineStr"/>
      <c r="O6" s="5" t="inlineStr"/>
      <c r="P6" s="6">
        <f>IFERROR(AVERAGEIF(D6:O6,"&gt;0"),"")</f>
        <v/>
      </c>
      <c r="Q6" s="6">
        <f>IFERROR(IF(O6="","—",IF(O6&gt;N6,"↑",IF(O6&lt;N6,"↓","→"))),"—")</f>
        <v/>
      </c>
    </row>
    <row r="7" ht="18" customHeight="1">
      <c r="A7" s="7" t="inlineStr">
        <is>
          <t>MTTR — tempo médio de resposta a incidentes</t>
        </is>
      </c>
      <c r="B7" s="7" t="inlineStr">
        <is>
          <t>Horas</t>
        </is>
      </c>
      <c r="C7" s="8" t="n">
        <v>24</v>
      </c>
      <c r="D7" s="7" t="inlineStr"/>
      <c r="E7" s="7" t="inlineStr"/>
      <c r="F7" s="7" t="inlineStr"/>
      <c r="G7" s="7" t="inlineStr"/>
      <c r="H7" s="7" t="inlineStr"/>
      <c r="I7" s="7" t="inlineStr"/>
      <c r="J7" s="7" t="inlineStr"/>
      <c r="K7" s="7" t="inlineStr"/>
      <c r="L7" s="7" t="inlineStr"/>
      <c r="M7" s="7" t="inlineStr"/>
      <c r="N7" s="7" t="inlineStr"/>
      <c r="O7" s="7" t="inlineStr"/>
      <c r="P7" s="8">
        <f>IFERROR(AVERAGEIF(D7:O7,"&gt;0"),"")</f>
        <v/>
      </c>
      <c r="Q7" s="8">
        <f>IFERROR(IF(O7="","—",IF(O7&gt;N7,"↑",IF(O7&lt;N7,"↓","→"))),"—")</f>
        <v/>
      </c>
    </row>
    <row r="8" ht="18" customHeight="1">
      <c r="A8" s="5" t="inlineStr">
        <is>
          <t>% colaboradores com formação awareness concluída</t>
        </is>
      </c>
      <c r="B8" s="5" t="inlineStr">
        <is>
          <t>%</t>
        </is>
      </c>
      <c r="C8" s="6" t="n">
        <v>100</v>
      </c>
      <c r="D8" s="5" t="inlineStr"/>
      <c r="E8" s="5" t="inlineStr"/>
      <c r="F8" s="5" t="inlineStr"/>
      <c r="G8" s="5" t="inlineStr"/>
      <c r="H8" s="5" t="inlineStr"/>
      <c r="I8" s="5" t="inlineStr"/>
      <c r="J8" s="5" t="inlineStr"/>
      <c r="K8" s="5" t="inlineStr"/>
      <c r="L8" s="5" t="inlineStr"/>
      <c r="M8" s="5" t="inlineStr"/>
      <c r="N8" s="5" t="inlineStr"/>
      <c r="O8" s="5" t="inlineStr"/>
      <c r="P8" s="6">
        <f>IFERROR(AVERAGEIF(D8:O8,"&gt;0"),"")</f>
        <v/>
      </c>
      <c r="Q8" s="6">
        <f>IFERROR(IF(O8="","—",IF(O8&gt;N8,"↑",IF(O8&lt;N8,"↓","→"))),"—")</f>
        <v/>
      </c>
    </row>
    <row r="9" ht="18" customHeight="1">
      <c r="A9" s="7" t="inlineStr">
        <is>
          <t>% sistemas com MFA ativado</t>
        </is>
      </c>
      <c r="B9" s="7" t="inlineStr">
        <is>
          <t>%</t>
        </is>
      </c>
      <c r="C9" s="8" t="n">
        <v>100</v>
      </c>
      <c r="D9" s="7" t="inlineStr"/>
      <c r="E9" s="7" t="inlineStr"/>
      <c r="F9" s="7" t="inlineStr"/>
      <c r="G9" s="7" t="inlineStr"/>
      <c r="H9" s="7" t="inlineStr"/>
      <c r="I9" s="7" t="inlineStr"/>
      <c r="J9" s="7" t="inlineStr"/>
      <c r="K9" s="7" t="inlineStr"/>
      <c r="L9" s="7" t="inlineStr"/>
      <c r="M9" s="7" t="inlineStr"/>
      <c r="N9" s="7" t="inlineStr"/>
      <c r="O9" s="7" t="inlineStr"/>
      <c r="P9" s="8">
        <f>IFERROR(AVERAGEIF(D9:O9,"&gt;0"),"")</f>
        <v/>
      </c>
      <c r="Q9" s="8">
        <f>IFERROR(IF(O9="","—",IF(O9&gt;N9,"↑",IF(O9&lt;N9,"↓","→"))),"—")</f>
        <v/>
      </c>
    </row>
    <row r="10" ht="18" customHeight="1">
      <c r="A10" s="5" t="inlineStr">
        <is>
          <t>Incidentes de segurança (total)</t>
        </is>
      </c>
      <c r="B10" s="5" t="inlineStr">
        <is>
          <t>Número</t>
        </is>
      </c>
      <c r="C10" s="6" t="n">
        <v>0</v>
      </c>
      <c r="D10" s="5" t="inlineStr"/>
      <c r="E10" s="5" t="inlineStr"/>
      <c r="F10" s="5" t="inlineStr"/>
      <c r="G10" s="5" t="inlineStr"/>
      <c r="H10" s="5" t="inlineStr"/>
      <c r="I10" s="5" t="inlineStr"/>
      <c r="J10" s="5" t="inlineStr"/>
      <c r="K10" s="5" t="inlineStr"/>
      <c r="L10" s="5" t="inlineStr"/>
      <c r="M10" s="5" t="inlineStr"/>
      <c r="N10" s="5" t="inlineStr"/>
      <c r="O10" s="5" t="inlineStr"/>
      <c r="P10" s="6">
        <f>IFERROR(AVERAGEIF(D10:O10,"&gt;0"),"")</f>
        <v/>
      </c>
      <c r="Q10" s="6">
        <f>IFERROR(IF(O10="","—",IF(O10&gt;N10,"↑",IF(O10&lt;N10,"↓","→"))),"—")</f>
        <v/>
      </c>
    </row>
    <row r="11" ht="18" customHeight="1">
      <c r="A11" s="7" t="inlineStr">
        <is>
          <t>Incidentes de segurança graves (P1/P2)</t>
        </is>
      </c>
      <c r="B11" s="7" t="inlineStr">
        <is>
          <t>Número</t>
        </is>
      </c>
      <c r="C11" s="8" t="n">
        <v>0</v>
      </c>
      <c r="D11" s="7" t="inlineStr"/>
      <c r="E11" s="7" t="inlineStr"/>
      <c r="F11" s="7" t="inlineStr"/>
      <c r="G11" s="7" t="inlineStr"/>
      <c r="H11" s="7" t="inlineStr"/>
      <c r="I11" s="7" t="inlineStr"/>
      <c r="J11" s="7" t="inlineStr"/>
      <c r="K11" s="7" t="inlineStr"/>
      <c r="L11" s="7" t="inlineStr"/>
      <c r="M11" s="7" t="inlineStr"/>
      <c r="N11" s="7" t="inlineStr"/>
      <c r="O11" s="7" t="inlineStr"/>
      <c r="P11" s="8">
        <f>IFERROR(AVERAGEIF(D11:O11,"&gt;0"),"")</f>
        <v/>
      </c>
      <c r="Q11" s="8">
        <f>IFERROR(IF(O11="","—",IF(O11&gt;N11,"↑",IF(O11&lt;N11,"↓","→"))),"—")</f>
        <v/>
      </c>
    </row>
    <row r="12" ht="18" customHeight="1">
      <c r="A12" s="5" t="inlineStr">
        <is>
          <t>Testes de backup realizados vs. planeados</t>
        </is>
      </c>
      <c r="B12" s="5" t="inlineStr">
        <is>
          <t>%</t>
        </is>
      </c>
      <c r="C12" s="6" t="n">
        <v>100</v>
      </c>
      <c r="D12" s="5" t="inlineStr"/>
      <c r="E12" s="5" t="inlineStr"/>
      <c r="F12" s="5" t="inlineStr"/>
      <c r="G12" s="5" t="inlineStr"/>
      <c r="H12" s="5" t="inlineStr"/>
      <c r="I12" s="5" t="inlineStr"/>
      <c r="J12" s="5" t="inlineStr"/>
      <c r="K12" s="5" t="inlineStr"/>
      <c r="L12" s="5" t="inlineStr"/>
      <c r="M12" s="5" t="inlineStr"/>
      <c r="N12" s="5" t="inlineStr"/>
      <c r="O12" s="5" t="inlineStr"/>
      <c r="P12" s="6">
        <f>IFERROR(AVERAGEIF(D12:O12,"&gt;0"),"")</f>
        <v/>
      </c>
      <c r="Q12" s="6">
        <f>IFERROR(IF(O12="","—",IF(O12&gt;N12,"↑",IF(O12&lt;N12,"↓","→"))),"—")</f>
        <v/>
      </c>
    </row>
    <row r="13" ht="18" customHeight="1">
      <c r="A13" s="7" t="inlineStr">
        <is>
          <t>% testes de restore bem-sucedidos</t>
        </is>
      </c>
      <c r="B13" s="7" t="inlineStr">
        <is>
          <t>%</t>
        </is>
      </c>
      <c r="C13" s="8" t="n">
        <v>100</v>
      </c>
      <c r="D13" s="7" t="inlineStr"/>
      <c r="E13" s="7" t="inlineStr"/>
      <c r="F13" s="7" t="inlineStr"/>
      <c r="G13" s="7" t="inlineStr"/>
      <c r="H13" s="7" t="inlineStr"/>
      <c r="I13" s="7" t="inlineStr"/>
      <c r="J13" s="7" t="inlineStr"/>
      <c r="K13" s="7" t="inlineStr"/>
      <c r="L13" s="7" t="inlineStr"/>
      <c r="M13" s="7" t="inlineStr"/>
      <c r="N13" s="7" t="inlineStr"/>
      <c r="O13" s="7" t="inlineStr"/>
      <c r="P13" s="8">
        <f>IFERROR(AVERAGEIF(D13:O13,"&gt;0"),"")</f>
        <v/>
      </c>
      <c r="Q13" s="8">
        <f>IFERROR(IF(O13="","—",IF(O13&gt;N13,"↑",IF(O13&lt;N13,"↓","→"))),"—")</f>
        <v/>
      </c>
    </row>
    <row r="14" ht="18" customHeight="1">
      <c r="A14" s="5" t="inlineStr">
        <is>
          <t>Avaliações de fornecedores realizadas vs. planeadas</t>
        </is>
      </c>
      <c r="B14" s="5" t="inlineStr">
        <is>
          <t>%</t>
        </is>
      </c>
      <c r="C14" s="6" t="n">
        <v>100</v>
      </c>
      <c r="D14" s="5" t="inlineStr"/>
      <c r="E14" s="5" t="inlineStr"/>
      <c r="F14" s="5" t="inlineStr"/>
      <c r="G14" s="5" t="inlineStr"/>
      <c r="H14" s="5" t="inlineStr"/>
      <c r="I14" s="5" t="inlineStr"/>
      <c r="J14" s="5" t="inlineStr"/>
      <c r="K14" s="5" t="inlineStr"/>
      <c r="L14" s="5" t="inlineStr"/>
      <c r="M14" s="5" t="inlineStr"/>
      <c r="N14" s="5" t="inlineStr"/>
      <c r="O14" s="5" t="inlineStr"/>
      <c r="P14" s="6">
        <f>IFERROR(AVERAGEIF(D14:O14,"&gt;0"),"")</f>
        <v/>
      </c>
      <c r="Q14" s="6">
        <f>IFERROR(IF(O14="","—",IF(O14&gt;N14,"↑",IF(O14&lt;N14,"↓","→"))),"—")</f>
        <v/>
      </c>
    </row>
    <row r="15" ht="18" customHeight="1">
      <c r="A15" s="7" t="inlineStr">
        <is>
          <t>Não-conformidades abertas</t>
        </is>
      </c>
      <c r="B15" s="7" t="inlineStr">
        <is>
          <t>Número</t>
        </is>
      </c>
      <c r="C15" s="8" t="n">
        <v>0</v>
      </c>
      <c r="D15" s="7" t="inlineStr"/>
      <c r="E15" s="7" t="inlineStr"/>
      <c r="F15" s="7" t="inlineStr"/>
      <c r="G15" s="7" t="inlineStr"/>
      <c r="H15" s="7" t="inlineStr"/>
      <c r="I15" s="7" t="inlineStr"/>
      <c r="J15" s="7" t="inlineStr"/>
      <c r="K15" s="7" t="inlineStr"/>
      <c r="L15" s="7" t="inlineStr"/>
      <c r="M15" s="7" t="inlineStr"/>
      <c r="N15" s="7" t="inlineStr"/>
      <c r="O15" s="7" t="inlineStr"/>
      <c r="P15" s="8">
        <f>IFERROR(AVERAGEIF(D15:O15,"&gt;0"),"")</f>
        <v/>
      </c>
      <c r="Q15" s="8">
        <f>IFERROR(IF(O15="","—",IF(O15&gt;N15,"↑",IF(O15&lt;N15,"↓","→"))),"—")</f>
        <v/>
      </c>
    </row>
    <row r="16" ht="18" customHeight="1">
      <c r="A16" s="5" t="inlineStr">
        <is>
          <t>Tempo médio de resolução de não-conformidades</t>
        </is>
      </c>
      <c r="B16" s="5" t="inlineStr">
        <is>
          <t>Dias</t>
        </is>
      </c>
      <c r="C16" s="6" t="n">
        <v>30</v>
      </c>
      <c r="D16" s="5" t="inlineStr"/>
      <c r="E16" s="5" t="inlineStr"/>
      <c r="F16" s="5" t="inlineStr"/>
      <c r="G16" s="5" t="inlineStr"/>
      <c r="H16" s="5" t="inlineStr"/>
      <c r="I16" s="5" t="inlineStr"/>
      <c r="J16" s="5" t="inlineStr"/>
      <c r="K16" s="5" t="inlineStr"/>
      <c r="L16" s="5" t="inlineStr"/>
      <c r="M16" s="5" t="inlineStr"/>
      <c r="N16" s="5" t="inlineStr"/>
      <c r="O16" s="5" t="inlineStr"/>
      <c r="P16" s="6">
        <f>IFERROR(AVERAGEIF(D16:O16,"&gt;0"),"")</f>
        <v/>
      </c>
      <c r="Q16" s="6">
        <f>IFERROR(IF(O16="","—",IF(O16&gt;N16,"↑",IF(O16&lt;N16,"↓","→"))),"—")</f>
        <v/>
      </c>
    </row>
    <row r="17" ht="18" customHeight="1">
      <c r="A17" s="7" t="inlineStr">
        <is>
          <t>% acessos privilegiados revistos no prazo</t>
        </is>
      </c>
      <c r="B17" s="7" t="inlineStr">
        <is>
          <t>%</t>
        </is>
      </c>
      <c r="C17" s="8" t="n">
        <v>100</v>
      </c>
      <c r="D17" s="7" t="inlineStr"/>
      <c r="E17" s="7" t="inlineStr"/>
      <c r="F17" s="7" t="inlineStr"/>
      <c r="G17" s="7" t="inlineStr"/>
      <c r="H17" s="7" t="inlineStr"/>
      <c r="I17" s="7" t="inlineStr"/>
      <c r="J17" s="7" t="inlineStr"/>
      <c r="K17" s="7" t="inlineStr"/>
      <c r="L17" s="7" t="inlineStr"/>
      <c r="M17" s="7" t="inlineStr"/>
      <c r="N17" s="7" t="inlineStr"/>
      <c r="O17" s="7" t="inlineStr"/>
      <c r="P17" s="8">
        <f>IFERROR(AVERAGEIF(D17:O17,"&gt;0"),"")</f>
        <v/>
      </c>
      <c r="Q17" s="8">
        <f>IFERROR(IF(O17="","—",IF(O17&gt;N17,"↑",IF(O17&lt;N17,"↓","→"))),"—")</f>
        <v/>
      </c>
    </row>
    <row r="18" ht="18" customHeight="1">
      <c r="A18" s="5" t="inlineStr">
        <is>
          <t>Tentativas de phishing detetadas e bloqueadas</t>
        </is>
      </c>
      <c r="B18" s="5" t="inlineStr">
        <is>
          <t>Número</t>
        </is>
      </c>
      <c r="C18" s="6" t="inlineStr">
        <is>
          <t>Informativo</t>
        </is>
      </c>
      <c r="D18" s="5" t="inlineStr"/>
      <c r="E18" s="5" t="inlineStr"/>
      <c r="F18" s="5" t="inlineStr"/>
      <c r="G18" s="5" t="inlineStr"/>
      <c r="H18" s="5" t="inlineStr"/>
      <c r="I18" s="5" t="inlineStr"/>
      <c r="J18" s="5" t="inlineStr"/>
      <c r="K18" s="5" t="inlineStr"/>
      <c r="L18" s="5" t="inlineStr"/>
      <c r="M18" s="5" t="inlineStr"/>
      <c r="N18" s="5" t="inlineStr"/>
      <c r="O18" s="5" t="inlineStr"/>
      <c r="P18" s="6">
        <f>IFERROR(AVERAGEIF(D18:O18,"&gt;0"),"")</f>
        <v/>
      </c>
      <c r="Q18" s="6">
        <f>IFERROR(IF(O18="","—",IF(O18&gt;N18,"↑",IF(O18&lt;N18,"↓","→"))),"—")</f>
        <v/>
      </c>
    </row>
    <row r="19" ht="18" customHeight="1">
      <c r="A19" s="7" t="inlineStr">
        <is>
          <t>Score médio de avaliação de fornecedores</t>
        </is>
      </c>
      <c r="B19" s="7" t="inlineStr">
        <is>
          <t>0-100</t>
        </is>
      </c>
      <c r="C19" s="8" t="n">
        <v>75</v>
      </c>
      <c r="D19" s="7" t="inlineStr"/>
      <c r="E19" s="7" t="inlineStr"/>
      <c r="F19" s="7" t="inlineStr"/>
      <c r="G19" s="7" t="inlineStr"/>
      <c r="H19" s="7" t="inlineStr"/>
      <c r="I19" s="7" t="inlineStr"/>
      <c r="J19" s="7" t="inlineStr"/>
      <c r="K19" s="7" t="inlineStr"/>
      <c r="L19" s="7" t="inlineStr"/>
      <c r="M19" s="7" t="inlineStr"/>
      <c r="N19" s="7" t="inlineStr"/>
      <c r="O19" s="7" t="inlineStr"/>
      <c r="P19" s="8">
        <f>IFERROR(AVERAGEIF(D19:O19,"&gt;0"),"")</f>
        <v/>
      </c>
      <c r="Q19" s="8">
        <f>IFERROR(IF(O19="","—",IF(O19&gt;N19,"↑",IF(O19&lt;N19,"↓","→"))),"—")</f>
        <v/>
      </c>
    </row>
    <row r="20" ht="18" customHeight="1">
      <c r="A20" s="5" t="inlineStr">
        <is>
          <t>Cobertura de cifragem — dados em repouso</t>
        </is>
      </c>
      <c r="B20" s="5" t="inlineStr">
        <is>
          <t>%</t>
        </is>
      </c>
      <c r="C20" s="6" t="n">
        <v>100</v>
      </c>
      <c r="D20" s="5" t="inlineStr"/>
      <c r="E20" s="5" t="inlineStr"/>
      <c r="F20" s="5" t="inlineStr"/>
      <c r="G20" s="5" t="inlineStr"/>
      <c r="H20" s="5" t="inlineStr"/>
      <c r="I20" s="5" t="inlineStr"/>
      <c r="J20" s="5" t="inlineStr"/>
      <c r="K20" s="5" t="inlineStr"/>
      <c r="L20" s="5" t="inlineStr"/>
      <c r="M20" s="5" t="inlineStr"/>
      <c r="N20" s="5" t="inlineStr"/>
      <c r="O20" s="5" t="inlineStr"/>
      <c r="P20" s="6">
        <f>IFERROR(AVERAGEIF(D20:O20,"&gt;0"),"")</f>
        <v/>
      </c>
      <c r="Q20" s="6">
        <f>IFERROR(IF(O20="","—",IF(O20&gt;N20,"↑",IF(O20&lt;N20,"↓","→"))),"—")</f>
        <v/>
      </c>
    </row>
    <row r="21" ht="18" customHeight="1">
      <c r="A21" s="7" t="inlineStr">
        <is>
          <t>Cobertura de cifragem — dados em trânsito</t>
        </is>
      </c>
      <c r="B21" s="7" t="inlineStr">
        <is>
          <t>%</t>
        </is>
      </c>
      <c r="C21" s="8" t="n">
        <v>100</v>
      </c>
      <c r="D21" s="7" t="inlineStr"/>
      <c r="E21" s="7" t="inlineStr"/>
      <c r="F21" s="7" t="inlineStr"/>
      <c r="G21" s="7" t="inlineStr"/>
      <c r="H21" s="7" t="inlineStr"/>
      <c r="I21" s="7" t="inlineStr"/>
      <c r="J21" s="7" t="inlineStr"/>
      <c r="K21" s="7" t="inlineStr"/>
      <c r="L21" s="7" t="inlineStr"/>
      <c r="M21" s="7" t="inlineStr"/>
      <c r="N21" s="7" t="inlineStr"/>
      <c r="O21" s="7" t="inlineStr"/>
      <c r="P21" s="8">
        <f>IFERROR(AVERAGEIF(D21:O21,"&gt;0"),"")</f>
        <v/>
      </c>
      <c r="Q21" s="8">
        <f>IFERROR(IF(O21="","—",IF(O21&gt;N21,"↑",IF(O21&lt;N21,"↓","→"))),"—")</f>
        <v/>
      </c>
    </row>
    <row r="22" ht="18" customHeight="1">
      <c r="A22" s="5" t="inlineStr">
        <is>
          <t>Uptime de sistemas críticos</t>
        </is>
      </c>
      <c r="B22" s="5" t="inlineStr">
        <is>
          <t>%</t>
        </is>
      </c>
      <c r="C22" s="6" t="n">
        <v>99.90000000000001</v>
      </c>
      <c r="D22" s="5" t="inlineStr"/>
      <c r="E22" s="5" t="inlineStr"/>
      <c r="F22" s="5" t="inlineStr"/>
      <c r="G22" s="5" t="inlineStr"/>
      <c r="H22" s="5" t="inlineStr"/>
      <c r="I22" s="5" t="inlineStr"/>
      <c r="J22" s="5" t="inlineStr"/>
      <c r="K22" s="5" t="inlineStr"/>
      <c r="L22" s="5" t="inlineStr"/>
      <c r="M22" s="5" t="inlineStr"/>
      <c r="N22" s="5" t="inlineStr"/>
      <c r="O22" s="5" t="inlineStr"/>
      <c r="P22" s="6">
        <f>IFERROR(AVERAGEIF(D22:O22,"&gt;0"),"")</f>
        <v/>
      </c>
      <c r="Q22" s="6">
        <f>IFERROR(IF(O22="","—",IF(O22&gt;N22,"↑",IF(O22&lt;N22,"↓","→"))),"—")</f>
        <v/>
      </c>
    </row>
    <row r="23" ht="18" customHeight="1">
      <c r="A23" s="7" t="inlineStr">
        <is>
          <t>Exercícios de resposta a incidentes realizados</t>
        </is>
      </c>
      <c r="B23" s="7" t="inlineStr">
        <is>
          <t>Número/ano</t>
        </is>
      </c>
      <c r="C23" s="8" t="n">
        <v>2</v>
      </c>
      <c r="D23" s="7" t="inlineStr"/>
      <c r="E23" s="7" t="inlineStr"/>
      <c r="F23" s="7" t="inlineStr"/>
      <c r="G23" s="7" t="inlineStr"/>
      <c r="H23" s="7" t="inlineStr"/>
      <c r="I23" s="7" t="inlineStr"/>
      <c r="J23" s="7" t="inlineStr"/>
      <c r="K23" s="7" t="inlineStr"/>
      <c r="L23" s="7" t="inlineStr"/>
      <c r="M23" s="7" t="inlineStr"/>
      <c r="N23" s="7" t="inlineStr"/>
      <c r="O23" s="7" t="inlineStr"/>
      <c r="P23" s="8">
        <f>IFERROR(AVERAGEIF(D23:O23,"&gt;0"),"")</f>
        <v/>
      </c>
      <c r="Q23" s="8">
        <f>IFERROR(IF(O23="","—",IF(O23&gt;N23,"↑",IF(O23&lt;N23,"↓","→"))),"—")</f>
        <v/>
      </c>
    </row>
  </sheetData>
  <conditionalFormatting sqref="D2:P2">
    <cfRule type="cellIs" priority="1" operator="lessThanOrEqual" dxfId="0">
      <formula>7</formula>
    </cfRule>
    <cfRule type="cellIs" priority="2" operator="between" dxfId="1">
      <formula>8</formula>
      <formula>10</formula>
    </cfRule>
    <cfRule type="cellIs" priority="3" operator="greaterThan" dxfId="2">
      <formula>10</formula>
    </cfRule>
  </conditionalFormatting>
  <conditionalFormatting sqref="D3:P3">
    <cfRule type="cellIs" priority="4" operator="greaterThanOrEqual" dxfId="0">
      <formula>98</formula>
    </cfRule>
    <cfRule type="cellIs" priority="5" operator="between" dxfId="1">
      <formula>88.2</formula>
      <formula>97.9902</formula>
    </cfRule>
    <cfRule type="cellIs" priority="6" operator="lessThan" dxfId="2">
      <formula>88.2</formula>
    </cfRule>
  </conditionalFormatting>
  <conditionalFormatting sqref="D4:P4">
    <cfRule type="cellIs" priority="7" operator="lessThanOrEqual" dxfId="0">
      <formula>0</formula>
    </cfRule>
    <cfRule type="cellIs" priority="8" operator="between" dxfId="1">
      <formula>1</formula>
      <formula>3</formula>
    </cfRule>
    <cfRule type="cellIs" priority="9" operator="greaterThan" dxfId="2">
      <formula>3</formula>
    </cfRule>
  </conditionalFormatting>
  <conditionalFormatting sqref="D5:P5">
    <cfRule type="cellIs" priority="10" operator="lessThanOrEqual" dxfId="0">
      <formula>5</formula>
    </cfRule>
    <cfRule type="cellIs" priority="11" operator="between" dxfId="1">
      <formula>6</formula>
      <formula>8</formula>
    </cfRule>
    <cfRule type="cellIs" priority="12" operator="greaterThan" dxfId="2">
      <formula>8</formula>
    </cfRule>
  </conditionalFormatting>
  <conditionalFormatting sqref="D6:P6">
    <cfRule type="cellIs" priority="13" operator="lessThanOrEqual" dxfId="0">
      <formula>4</formula>
    </cfRule>
    <cfRule type="cellIs" priority="14" operator="between" dxfId="1">
      <formula>5</formula>
      <formula>7</formula>
    </cfRule>
    <cfRule type="cellIs" priority="15" operator="greaterThan" dxfId="2">
      <formula>7</formula>
    </cfRule>
  </conditionalFormatting>
  <conditionalFormatting sqref="D7:P7">
    <cfRule type="cellIs" priority="16" operator="lessThanOrEqual" dxfId="0">
      <formula>24</formula>
    </cfRule>
    <cfRule type="cellIs" priority="17" operator="between" dxfId="1">
      <formula>25</formula>
      <formula>27.400000000000002</formula>
    </cfRule>
    <cfRule type="cellIs" priority="18" operator="greaterThan" dxfId="2">
      <formula>27.400000000000002</formula>
    </cfRule>
  </conditionalFormatting>
  <conditionalFormatting sqref="D8:P8">
    <cfRule type="cellIs" priority="19" operator="greaterThanOrEqual" dxfId="0">
      <formula>100</formula>
    </cfRule>
    <cfRule type="cellIs" priority="20" operator="between" dxfId="1">
      <formula>90.0</formula>
      <formula>99.99</formula>
    </cfRule>
    <cfRule type="cellIs" priority="21" operator="lessThan" dxfId="2">
      <formula>90.0</formula>
    </cfRule>
  </conditionalFormatting>
  <conditionalFormatting sqref="D9:P9">
    <cfRule type="cellIs" priority="22" operator="greaterThanOrEqual" dxfId="0">
      <formula>100</formula>
    </cfRule>
    <cfRule type="cellIs" priority="23" operator="between" dxfId="1">
      <formula>90.0</formula>
      <formula>99.99</formula>
    </cfRule>
    <cfRule type="cellIs" priority="24" operator="lessThan" dxfId="2">
      <formula>90.0</formula>
    </cfRule>
  </conditionalFormatting>
  <conditionalFormatting sqref="D10:P10">
    <cfRule type="cellIs" priority="25" operator="lessThanOrEqual" dxfId="0">
      <formula>0</formula>
    </cfRule>
    <cfRule type="cellIs" priority="26" operator="between" dxfId="1">
      <formula>1</formula>
      <formula>3</formula>
    </cfRule>
    <cfRule type="cellIs" priority="27" operator="greaterThan" dxfId="2">
      <formula>3</formula>
    </cfRule>
  </conditionalFormatting>
  <conditionalFormatting sqref="D11:P11">
    <cfRule type="cellIs" priority="28" operator="lessThanOrEqual" dxfId="0">
      <formula>0</formula>
    </cfRule>
    <cfRule type="cellIs" priority="29" operator="between" dxfId="1">
      <formula>1</formula>
      <formula>3</formula>
    </cfRule>
    <cfRule type="cellIs" priority="30" operator="greaterThan" dxfId="2">
      <formula>3</formula>
    </cfRule>
  </conditionalFormatting>
  <conditionalFormatting sqref="D12:P12">
    <cfRule type="cellIs" priority="31" operator="greaterThanOrEqual" dxfId="0">
      <formula>100</formula>
    </cfRule>
    <cfRule type="cellIs" priority="32" operator="between" dxfId="1">
      <formula>90.0</formula>
      <formula>99.99</formula>
    </cfRule>
    <cfRule type="cellIs" priority="33" operator="lessThan" dxfId="2">
      <formula>90.0</formula>
    </cfRule>
  </conditionalFormatting>
  <conditionalFormatting sqref="D13:P13">
    <cfRule type="cellIs" priority="34" operator="greaterThanOrEqual" dxfId="0">
      <formula>100</formula>
    </cfRule>
    <cfRule type="cellIs" priority="35" operator="between" dxfId="1">
      <formula>90.0</formula>
      <formula>99.99</formula>
    </cfRule>
    <cfRule type="cellIs" priority="36" operator="lessThan" dxfId="2">
      <formula>90.0</formula>
    </cfRule>
  </conditionalFormatting>
  <conditionalFormatting sqref="D14:P14">
    <cfRule type="cellIs" priority="37" operator="greaterThanOrEqual" dxfId="0">
      <formula>100</formula>
    </cfRule>
    <cfRule type="cellIs" priority="38" operator="between" dxfId="1">
      <formula>90.0</formula>
      <formula>99.99</formula>
    </cfRule>
    <cfRule type="cellIs" priority="39" operator="lessThan" dxfId="2">
      <formula>90.0</formula>
    </cfRule>
  </conditionalFormatting>
  <conditionalFormatting sqref="D15:P15">
    <cfRule type="cellIs" priority="40" operator="lessThanOrEqual" dxfId="0">
      <formula>0</formula>
    </cfRule>
    <cfRule type="cellIs" priority="41" operator="between" dxfId="1">
      <formula>1</formula>
      <formula>3</formula>
    </cfRule>
    <cfRule type="cellIs" priority="42" operator="greaterThan" dxfId="2">
      <formula>3</formula>
    </cfRule>
  </conditionalFormatting>
  <conditionalFormatting sqref="D16:P16">
    <cfRule type="cellIs" priority="43" operator="lessThanOrEqual" dxfId="0">
      <formula>30</formula>
    </cfRule>
    <cfRule type="cellIs" priority="44" operator="between" dxfId="1">
      <formula>31</formula>
      <formula>34.0</formula>
    </cfRule>
    <cfRule type="cellIs" priority="45" operator="greaterThan" dxfId="2">
      <formula>34.0</formula>
    </cfRule>
  </conditionalFormatting>
  <conditionalFormatting sqref="D17:P17">
    <cfRule type="cellIs" priority="46" operator="greaterThanOrEqual" dxfId="0">
      <formula>100</formula>
    </cfRule>
    <cfRule type="cellIs" priority="47" operator="between" dxfId="1">
      <formula>90.0</formula>
      <formula>99.99</formula>
    </cfRule>
    <cfRule type="cellIs" priority="48" operator="lessThan" dxfId="2">
      <formula>90.0</formula>
    </cfRule>
  </conditionalFormatting>
  <conditionalFormatting sqref="D19:P19">
    <cfRule type="cellIs" priority="49" operator="greaterThanOrEqual" dxfId="0">
      <formula>75</formula>
    </cfRule>
    <cfRule type="cellIs" priority="50" operator="between" dxfId="1">
      <formula>67.5</formula>
      <formula>74.9925</formula>
    </cfRule>
    <cfRule type="cellIs" priority="51" operator="lessThan" dxfId="2">
      <formula>67.5</formula>
    </cfRule>
  </conditionalFormatting>
  <conditionalFormatting sqref="D20:P20">
    <cfRule type="cellIs" priority="52" operator="greaterThanOrEqual" dxfId="0">
      <formula>100</formula>
    </cfRule>
    <cfRule type="cellIs" priority="53" operator="between" dxfId="1">
      <formula>90.0</formula>
      <formula>99.99</formula>
    </cfRule>
    <cfRule type="cellIs" priority="54" operator="lessThan" dxfId="2">
      <formula>90.0</formula>
    </cfRule>
  </conditionalFormatting>
  <conditionalFormatting sqref="D21:P21">
    <cfRule type="cellIs" priority="55" operator="greaterThanOrEqual" dxfId="0">
      <formula>100</formula>
    </cfRule>
    <cfRule type="cellIs" priority="56" operator="between" dxfId="1">
      <formula>90.0</formula>
      <formula>99.99</formula>
    </cfRule>
    <cfRule type="cellIs" priority="57" operator="lessThan" dxfId="2">
      <formula>90.0</formula>
    </cfRule>
  </conditionalFormatting>
  <conditionalFormatting sqref="D22:P22">
    <cfRule type="cellIs" priority="58" operator="greaterThanOrEqual" dxfId="0">
      <formula>99.9</formula>
    </cfRule>
    <cfRule type="cellIs" priority="59" operator="between" dxfId="1">
      <formula>89.91000000000001</formula>
      <formula>99.89001</formula>
    </cfRule>
    <cfRule type="cellIs" priority="60" operator="lessThan" dxfId="2">
      <formula>89.91000000000001</formula>
    </cfRule>
  </conditionalFormatting>
  <conditionalFormatting sqref="D23:P23">
    <cfRule type="cellIs" priority="61" operator="greaterThanOrEqual" dxfId="0">
      <formula>2</formula>
    </cfRule>
    <cfRule type="cellIs" priority="62" operator="between" dxfId="1">
      <formula>1.8</formula>
      <formula>1.9998</formula>
    </cfRule>
    <cfRule type="cellIs" priority="63" operator="lessThan" dxfId="2">
      <formula>1.8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selection activeCell="A1" sqref="A1"/>
    </sheetView>
  </sheetViews>
  <sheetFormatPr baseColWidth="8" defaultRowHeight="15"/>
  <cols>
    <col width="35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</cols>
  <sheetData>
    <row r="1" ht="28" customHeight="1">
      <c r="A1" s="9" t="inlineStr">
        <is>
          <t>Dados auxiliares para gráficos — copie os valores mensais para criar gráficos no Excel</t>
        </is>
      </c>
    </row>
    <row r="3">
      <c r="A3" s="10" t="inlineStr">
        <is>
          <t>Instruções:</t>
        </is>
      </c>
    </row>
    <row r="4">
      <c r="A4" s="11" t="inlineStr">
        <is>
          <t>1. Selecione os dados da sheet «KPIs mensais» (linha de um KPI + cabeçalho de meses).</t>
        </is>
      </c>
    </row>
    <row r="5">
      <c r="A5" s="11" t="inlineStr">
        <is>
          <t>2. No Excel, vá a Inserir &gt; Gráfico &gt; Linha para criar um gráfico de tendência mensal.</t>
        </is>
      </c>
    </row>
    <row r="6">
      <c r="A6" s="11" t="inlineStr">
        <is>
          <t>3. Para um dashboard visual, utilize a funcionalidade de tabelas dinâmicas (pivot).</t>
        </is>
      </c>
    </row>
    <row r="7">
      <c r="A7" s="11" t="inlineStr">
        <is>
          <t>4. Os dados de exemplo abaixo ilustram como pode estruturar um gráfico de barras.</t>
        </is>
      </c>
    </row>
    <row r="8">
      <c r="A8" s="11" t="inlineStr"/>
    </row>
    <row r="9">
      <c r="A9" s="11" t="inlineStr">
        <is>
          <t>Exemplo — % sistemas com patches atualizados (meta: 98%):</t>
        </is>
      </c>
    </row>
    <row r="10" ht="28" customHeight="1">
      <c r="A10" s="4" t="inlineStr">
        <is>
          <t>Mês</t>
        </is>
      </c>
      <c r="B10" s="4" t="inlineStr">
        <is>
          <t>Jan</t>
        </is>
      </c>
      <c r="C10" s="4" t="inlineStr">
        <is>
          <t>Fev</t>
        </is>
      </c>
      <c r="D10" s="4" t="inlineStr">
        <is>
          <t>Mar</t>
        </is>
      </c>
      <c r="E10" s="4" t="inlineStr">
        <is>
          <t>Abr</t>
        </is>
      </c>
      <c r="F10" s="4" t="inlineStr">
        <is>
          <t>Mai</t>
        </is>
      </c>
      <c r="G10" s="4" t="inlineStr">
        <is>
          <t>Jun</t>
        </is>
      </c>
      <c r="H10" s="4" t="inlineStr">
        <is>
          <t>Jul</t>
        </is>
      </c>
      <c r="I10" s="4" t="inlineStr">
        <is>
          <t>Ago</t>
        </is>
      </c>
      <c r="J10" s="4" t="inlineStr">
        <is>
          <t>Set</t>
        </is>
      </c>
      <c r="K10" s="4" t="inlineStr">
        <is>
          <t>Out</t>
        </is>
      </c>
      <c r="L10" s="4" t="inlineStr">
        <is>
          <t>Nov</t>
        </is>
      </c>
      <c r="M10" s="4" t="inlineStr">
        <is>
          <t>Dez</t>
        </is>
      </c>
    </row>
    <row r="11" ht="18" customHeight="1">
      <c r="A11" s="7" t="inlineStr">
        <is>
          <t>Meta (98%)</t>
        </is>
      </c>
      <c r="B11" s="7" t="n">
        <v>98</v>
      </c>
      <c r="C11" s="7" t="n">
        <v>98</v>
      </c>
      <c r="D11" s="7" t="n">
        <v>98</v>
      </c>
      <c r="E11" s="7" t="n">
        <v>98</v>
      </c>
      <c r="F11" s="7" t="n">
        <v>98</v>
      </c>
      <c r="G11" s="7" t="n">
        <v>98</v>
      </c>
      <c r="H11" s="7" t="n">
        <v>98</v>
      </c>
      <c r="I11" s="7" t="n">
        <v>98</v>
      </c>
      <c r="J11" s="7" t="n">
        <v>98</v>
      </c>
      <c r="K11" s="7" t="n">
        <v>98</v>
      </c>
      <c r="L11" s="7" t="n">
        <v>98</v>
      </c>
      <c r="M11" s="7" t="n">
        <v>98</v>
      </c>
    </row>
    <row r="12" ht="18" customHeight="1">
      <c r="A12" s="5" t="inlineStr">
        <is>
          <t>Real</t>
        </is>
      </c>
      <c r="B12" s="5" t="n">
        <v>94</v>
      </c>
      <c r="C12" s="5" t="n">
        <v>95</v>
      </c>
      <c r="D12" s="5" t="n">
        <v>96</v>
      </c>
      <c r="E12" s="5" t="n">
        <v>97</v>
      </c>
      <c r="F12" s="5" t="n">
        <v>97</v>
      </c>
      <c r="G12" s="5" t="n">
        <v>98</v>
      </c>
      <c r="H12" s="5" t="n">
        <v>97</v>
      </c>
      <c r="I12" s="5" t="n">
        <v>98</v>
      </c>
      <c r="J12" s="5" t="n">
        <v>99</v>
      </c>
      <c r="K12" s="5" t="n">
        <v>98</v>
      </c>
      <c r="L12" s="5" t="n">
        <v>98</v>
      </c>
      <c r="M12" s="5" t="n"/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2026-04-09T21:49:39Z</dcterms:created>
  <dcterms:modified xmlns:dcterms="http://purl.org/dc/terms/" xmlns:xsi="http://www.w3.org/2001/XMLSchema-instance" xsi:type="dcterms:W3CDTF">2026-04-09T21:49:39Z</dcterms:modified>
</cp:coreProperties>
</file>