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Sessões" sheetId="2" state="visible" r:id="rId2"/>
    <sheet xmlns:r="http://schemas.openxmlformats.org/officeDocument/2006/relationships" name="Presenças" sheetId="3" state="visible" r:id="rId3"/>
    <sheet xmlns:r="http://schemas.openxmlformats.org/officeDocument/2006/relationships" name="Resumo anual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FFFFFF"/>
    </font>
  </fonts>
  <fills count="5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164" fontId="2" fillId="3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left" vertical="center" wrapText="1"/>
    </xf>
    <xf numFmtId="164" fontId="2" fillId="4" borderId="1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left" vertical="center" wrapText="1"/>
    </xf>
    <xf numFmtId="165" fontId="2" fillId="3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/>
    </xf>
    <xf numFmtId="165" fontId="6" fillId="2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ont>
        <b val="1"/>
        <color rgb="00CA8A04"/>
      </font>
      <fill>
        <patternFill patternType="solid">
          <fgColor rgb="00FEF9C3"/>
          <b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Registo de presenças em formação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Registar e comprovar a participação de colaboradores em ações de formação de cibersegurança,</t>
        </is>
      </c>
    </row>
    <row r="5" ht="15" customHeight="1">
      <c r="A5" s="2" t="inlineStr">
        <is>
          <t>conforme o Art. 21.º(g) e Art. 27.º alínea i) do DL 125/2025 (NIS2).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Registe cada sessão de formação na sheet «Sessões» (uma linha por sessão).</t>
        </is>
      </c>
    </row>
    <row r="9" ht="15" customHeight="1">
      <c r="A9" s="2" t="inlineStr">
        <is>
          <t>2. Registe a presença de cada participante na sheet «Presenças» (uma linha por participante/sessão).</t>
        </is>
      </c>
    </row>
    <row r="10" ht="15" customHeight="1">
      <c r="A10" s="2" t="inlineStr">
        <is>
          <t>3. A sheet «Resumo anual» calcula automaticamente a cobertura por departamento.</t>
        </is>
      </c>
    </row>
    <row r="11" ht="15" customHeight="1">
      <c r="A11" s="2" t="inlineStr">
        <is>
          <t>4. Guarde documentação de suporte: convites, materiais, avaliações e certificados.</t>
        </is>
      </c>
    </row>
    <row r="12" ht="15" customHeight="1">
      <c r="A12" s="2" t="inlineStr"/>
    </row>
    <row r="13" ht="15" customHeight="1">
      <c r="A13" s="3" t="inlineStr">
        <is>
          <t>Tipos de formação:</t>
        </is>
      </c>
    </row>
    <row r="14" ht="15" customHeight="1">
      <c r="A14" s="2" t="inlineStr">
        <is>
          <t xml:space="preserve">  Awareness — Sensibilização geral para todos os colaboradores (obrigatória, anual)</t>
        </is>
      </c>
    </row>
    <row r="15" ht="15" customHeight="1">
      <c r="A15" s="2" t="inlineStr">
        <is>
          <t xml:space="preserve">  Técnica — Formação especializada para equipas de IT e segurança</t>
        </is>
      </c>
    </row>
    <row r="16" ht="15" customHeight="1">
      <c r="A16" s="2" t="inlineStr">
        <is>
          <t xml:space="preserve">  Gestão — Formação para gestores e órgãos de administração</t>
        </is>
      </c>
    </row>
    <row r="17" ht="15" customHeight="1">
      <c r="A17" s="2" t="inlineStr">
        <is>
          <t xml:space="preserve">  Exercício — Simulação prática (ex.: phishing simulado, tabletop)</t>
        </is>
      </c>
    </row>
    <row r="18" ht="15" customHeight="1">
      <c r="A18" s="2" t="inlineStr"/>
    </row>
    <row r="19" ht="15" customHeight="1">
      <c r="A19" s="3" t="inlineStr">
        <is>
          <t>Requisitos legais:</t>
        </is>
      </c>
    </row>
    <row r="20" ht="15" customHeight="1">
      <c r="A20" s="2" t="inlineStr">
        <is>
          <t xml:space="preserve">  - DL 125/2025, Art. 29.º n.º 2 — Obrigação de formação anual de awareness para todos os colaboradores</t>
        </is>
      </c>
    </row>
    <row r="21" ht="15" customHeight="1">
      <c r="A21" s="2" t="inlineStr">
        <is>
          <t xml:space="preserve">  - DL 125/2025, Art. 27.º alínea i) — Ciber-higiene e formação em cibersegurança</t>
        </is>
      </c>
    </row>
    <row r="22" ht="15" customHeight="1">
      <c r="A22" s="2" t="inlineStr">
        <is>
          <t xml:space="preserve">  - Meta: 100% dos colaboradores com formação de awareness concluída por ano civil</t>
        </is>
      </c>
    </row>
    <row r="23" ht="15" customHeight="1">
      <c r="A23" s="2" t="inlineStr"/>
    </row>
    <row r="24" ht="15" customHeight="1">
      <c r="A24" s="3" t="inlineStr">
        <is>
          <t>Retenção de registos:</t>
        </is>
      </c>
    </row>
    <row r="25" ht="15" customHeight="1">
      <c r="A25" s="2" t="inlineStr">
        <is>
          <t xml:space="preserve">  Os registos de formação devem ser conservados durante pelo menos 3 anos,</t>
        </is>
      </c>
    </row>
    <row r="26" ht="15" customHeight="1">
      <c r="A26" s="2" t="inlineStr">
        <is>
          <t xml:space="preserve">  conforme o princípio de prestação de contas do RGPD e boas práticas NIS2.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45" customWidth="1" min="2" max="2"/>
    <col width="12" customWidth="1" min="3" max="3"/>
    <col width="14" customWidth="1" min="4" max="4"/>
    <col width="12" customWidth="1" min="5" max="5"/>
    <col width="22" customWidth="1" min="6" max="6"/>
    <col width="20" customWidth="1" min="7" max="7"/>
    <col width="16" customWidth="1" min="8" max="8"/>
    <col width="45" customWidth="1" min="9" max="9"/>
  </cols>
  <sheetData>
    <row r="1" ht="28" customHeight="1">
      <c r="A1" s="4" t="inlineStr">
        <is>
          <t>ID sessão</t>
        </is>
      </c>
      <c r="B1" s="4" t="inlineStr">
        <is>
          <t>Título da formação</t>
        </is>
      </c>
      <c r="C1" s="4" t="inlineStr">
        <is>
          <t>Tipo</t>
        </is>
      </c>
      <c r="D1" s="4" t="inlineStr">
        <is>
          <t>Data</t>
        </is>
      </c>
      <c r="E1" s="4" t="inlineStr">
        <is>
          <t>Duração (h)</t>
        </is>
      </c>
      <c r="F1" s="4" t="inlineStr">
        <is>
          <t>Formador</t>
        </is>
      </c>
      <c r="G1" s="4" t="inlineStr">
        <is>
          <t>Local / Online</t>
        </is>
      </c>
      <c r="H1" s="4" t="inlineStr">
        <is>
          <t>Nº participantes</t>
        </is>
      </c>
      <c r="I1" s="4" t="inlineStr">
        <is>
          <t>Objetivos / Tópicos</t>
        </is>
      </c>
    </row>
    <row r="2" ht="18" customHeight="1">
      <c r="A2" s="5" t="inlineStr">
        <is>
          <t>F001</t>
        </is>
      </c>
      <c r="B2" s="5" t="inlineStr">
        <is>
          <t>Cibersegurança para todos — awareness NIS2 2026</t>
        </is>
      </c>
      <c r="C2" s="5" t="inlineStr">
        <is>
          <t>Awareness</t>
        </is>
      </c>
      <c r="D2" s="6" t="inlineStr">
        <is>
          <t>2026-02-10</t>
        </is>
      </c>
      <c r="E2" s="5" t="n">
        <v>2</v>
      </c>
      <c r="F2" s="5" t="inlineStr">
        <is>
          <t>CISO interno</t>
        </is>
      </c>
      <c r="G2" s="5" t="inlineStr">
        <is>
          <t>Online (Teams)</t>
        </is>
      </c>
      <c r="H2" s="5" t="n">
        <v>45</v>
      </c>
      <c r="I2" s="5" t="inlineStr">
        <is>
          <t>NIS2 obrigações, phishing, passwords seguras, incidentes</t>
        </is>
      </c>
    </row>
    <row r="3" ht="18" customHeight="1">
      <c r="A3" s="7" t="inlineStr">
        <is>
          <t>F002</t>
        </is>
      </c>
      <c r="B3" s="7" t="inlineStr">
        <is>
          <t>Gestão de incidentes e resposta a crises</t>
        </is>
      </c>
      <c r="C3" s="7" t="inlineStr">
        <is>
          <t>Técnica</t>
        </is>
      </c>
      <c r="D3" s="8" t="inlineStr">
        <is>
          <t>2026-02-20</t>
        </is>
      </c>
      <c r="E3" s="7" t="n">
        <v>4</v>
      </c>
      <c r="F3" s="7" t="inlineStr">
        <is>
          <t>Consultor externo</t>
        </is>
      </c>
      <c r="G3" s="7" t="inlineStr">
        <is>
          <t>Presencial — sala A</t>
        </is>
      </c>
      <c r="H3" s="7" t="n">
        <v>12</v>
      </c>
      <c r="I3" s="7" t="inlineStr">
        <is>
          <t>IRP, classificação de incidentes, notificação CNCS, forensics</t>
        </is>
      </c>
    </row>
    <row r="4" ht="18" customHeight="1">
      <c r="A4" s="5" t="inlineStr">
        <is>
          <t>F003</t>
        </is>
      </c>
      <c r="B4" s="5" t="inlineStr">
        <is>
          <t>RGPD e proteção de dados pessoais 2026</t>
        </is>
      </c>
      <c r="C4" s="5" t="inlineStr">
        <is>
          <t>Awareness</t>
        </is>
      </c>
      <c r="D4" s="6" t="inlineStr">
        <is>
          <t>2026-03-05</t>
        </is>
      </c>
      <c r="E4" s="5" t="n">
        <v>1.5</v>
      </c>
      <c r="F4" s="5" t="inlineStr">
        <is>
          <t>DPO interno</t>
        </is>
      </c>
      <c r="G4" s="5" t="inlineStr">
        <is>
          <t>Online (Teams)</t>
        </is>
      </c>
      <c r="H4" s="5" t="n">
        <v>38</v>
      </c>
      <c r="I4" s="5" t="inlineStr">
        <is>
          <t>RGPD, violações de dados, direitos dos titulares</t>
        </is>
      </c>
    </row>
    <row r="5" ht="18" customHeight="1">
      <c r="A5" s="7" t="inlineStr">
        <is>
          <t>F004</t>
        </is>
      </c>
      <c r="B5" s="7" t="inlineStr">
        <is>
          <t>Gestão de riscos de cibersegurança para gestores</t>
        </is>
      </c>
      <c r="C5" s="7" t="inlineStr">
        <is>
          <t>Gestão</t>
        </is>
      </c>
      <c r="D5" s="8" t="inlineStr">
        <is>
          <t>2026-03-15</t>
        </is>
      </c>
      <c r="E5" s="7" t="n">
        <v>3</v>
      </c>
      <c r="F5" s="7" t="inlineStr">
        <is>
          <t>Consultora sénior</t>
        </is>
      </c>
      <c r="G5" s="7" t="inlineStr">
        <is>
          <t>Presencial — sala B</t>
        </is>
      </c>
      <c r="H5" s="7" t="n">
        <v>8</v>
      </c>
      <c r="I5" s="7" t="inlineStr">
        <is>
          <t>Governança NIS2, responsabilidade legal, KPIs de segurança</t>
        </is>
      </c>
    </row>
    <row r="6" ht="18" customHeight="1">
      <c r="A6" s="5" t="inlineStr">
        <is>
          <t>F005</t>
        </is>
      </c>
      <c r="B6" s="5" t="inlineStr">
        <is>
          <t>Simulação de phishing — exercício prático</t>
        </is>
      </c>
      <c r="C6" s="5" t="inlineStr">
        <is>
          <t>Exercício</t>
        </is>
      </c>
      <c r="D6" s="6" t="inlineStr">
        <is>
          <t>2026-04-01</t>
        </is>
      </c>
      <c r="E6" s="5" t="n">
        <v>0.5</v>
      </c>
      <c r="F6" s="5" t="inlineStr">
        <is>
          <t>CISO interno</t>
        </is>
      </c>
      <c r="G6" s="5" t="inlineStr">
        <is>
          <t>Online (automático)</t>
        </is>
      </c>
      <c r="H6" s="5" t="n">
        <v>45</v>
      </c>
      <c r="I6" s="5" t="inlineStr">
        <is>
          <t>Reconhecer e reportar tentativas de phishing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22" customWidth="1" min="3" max="3"/>
    <col width="25" customWidth="1" min="4" max="4"/>
    <col width="28" customWidth="1" min="5" max="5"/>
    <col width="14" customWidth="1" min="6" max="6"/>
    <col width="28" customWidth="1" min="7" max="7"/>
    <col width="18" customWidth="1" min="8" max="8"/>
    <col width="30" customWidth="1" min="9" max="9"/>
  </cols>
  <sheetData>
    <row r="1" ht="28" customHeight="1">
      <c r="A1" s="4" t="inlineStr">
        <is>
          <t>ID sessão</t>
        </is>
      </c>
      <c r="B1" s="4" t="inlineStr">
        <is>
          <t>Nome completo</t>
        </is>
      </c>
      <c r="C1" s="4" t="inlineStr">
        <is>
          <t>Departamento</t>
        </is>
      </c>
      <c r="D1" s="4" t="inlineStr">
        <is>
          <t>Função</t>
        </is>
      </c>
      <c r="E1" s="4" t="inlineStr">
        <is>
          <t>Email</t>
        </is>
      </c>
      <c r="F1" s="4" t="inlineStr">
        <is>
          <t>Presente (S/N)</t>
        </is>
      </c>
      <c r="G1" s="4" t="inlineStr">
        <is>
          <t>Assinatura digital / Confirmação</t>
        </is>
      </c>
      <c r="H1" s="4" t="inlineStr">
        <is>
          <t>Data de confirmação</t>
        </is>
      </c>
      <c r="I1" s="4" t="inlineStr">
        <is>
          <t>Observações</t>
        </is>
      </c>
    </row>
    <row r="2" ht="18" customHeight="1">
      <c r="A2" s="5" t="inlineStr">
        <is>
          <t>F001</t>
        </is>
      </c>
      <c r="B2" s="5" t="inlineStr">
        <is>
          <t>Ana Rodrigues</t>
        </is>
      </c>
      <c r="C2" s="5" t="inlineStr">
        <is>
          <t>Recursos Humanos</t>
        </is>
      </c>
      <c r="D2" s="5" t="inlineStr">
        <is>
          <t>Técnica de RH</t>
        </is>
      </c>
      <c r="E2" s="5" t="inlineStr">
        <is>
          <t>a.rodrigues@empresa.pt</t>
        </is>
      </c>
      <c r="F2" s="5" t="inlineStr">
        <is>
          <t>S</t>
        </is>
      </c>
      <c r="G2" s="5" t="inlineStr">
        <is>
          <t>Confirmado por email</t>
        </is>
      </c>
      <c r="H2" s="6" t="inlineStr">
        <is>
          <t>2026-02-10</t>
        </is>
      </c>
      <c r="I2" s="5" t="inlineStr"/>
    </row>
    <row r="3" ht="18" customHeight="1">
      <c r="A3" s="7" t="inlineStr">
        <is>
          <t>F001</t>
        </is>
      </c>
      <c r="B3" s="7" t="inlineStr">
        <is>
          <t>Bruno Ferreira</t>
        </is>
      </c>
      <c r="C3" s="7" t="inlineStr">
        <is>
          <t>IT</t>
        </is>
      </c>
      <c r="D3" s="7" t="inlineStr">
        <is>
          <t>Administrador de sistemas</t>
        </is>
      </c>
      <c r="E3" s="7" t="inlineStr">
        <is>
          <t>b.ferreira@empresa.pt</t>
        </is>
      </c>
      <c r="F3" s="7" t="inlineStr">
        <is>
          <t>S</t>
        </is>
      </c>
      <c r="G3" s="7" t="inlineStr">
        <is>
          <t>Confirmado por email</t>
        </is>
      </c>
      <c r="H3" s="8" t="inlineStr">
        <is>
          <t>2026-02-10</t>
        </is>
      </c>
      <c r="I3" s="7" t="inlineStr"/>
    </row>
    <row r="4" ht="18" customHeight="1">
      <c r="A4" s="5" t="inlineStr">
        <is>
          <t>F001</t>
        </is>
      </c>
      <c r="B4" s="5" t="inlineStr">
        <is>
          <t>Carla Mendes</t>
        </is>
      </c>
      <c r="C4" s="5" t="inlineStr">
        <is>
          <t>Financeiro</t>
        </is>
      </c>
      <c r="D4" s="5" t="inlineStr">
        <is>
          <t>Contabilista</t>
        </is>
      </c>
      <c r="E4" s="5" t="inlineStr">
        <is>
          <t>c.mendes@empresa.pt</t>
        </is>
      </c>
      <c r="F4" s="5" t="inlineStr">
        <is>
          <t>N</t>
        </is>
      </c>
      <c r="G4" s="5" t="inlineStr"/>
      <c r="H4" s="6" t="inlineStr"/>
      <c r="I4" s="5" t="inlineStr">
        <is>
          <t>Ausente por doença — refarzer até 31/03</t>
        </is>
      </c>
    </row>
    <row r="5" ht="18" customHeight="1">
      <c r="A5" s="7" t="inlineStr">
        <is>
          <t>F002</t>
        </is>
      </c>
      <c r="B5" s="7" t="inlineStr">
        <is>
          <t>Bruno Ferreira</t>
        </is>
      </c>
      <c r="C5" s="7" t="inlineStr">
        <is>
          <t>IT</t>
        </is>
      </c>
      <c r="D5" s="7" t="inlineStr">
        <is>
          <t>Administrador de sistemas</t>
        </is>
      </c>
      <c r="E5" s="7" t="inlineStr">
        <is>
          <t>b.ferreira@empresa.pt</t>
        </is>
      </c>
      <c r="F5" s="7" t="inlineStr">
        <is>
          <t>S</t>
        </is>
      </c>
      <c r="G5" s="7" t="inlineStr">
        <is>
          <t>Confirmado por email</t>
        </is>
      </c>
      <c r="H5" s="8" t="inlineStr">
        <is>
          <t>2026-02-20</t>
        </is>
      </c>
      <c r="I5" s="7" t="inlineStr"/>
    </row>
    <row r="6" ht="18" customHeight="1">
      <c r="A6" s="5" t="inlineStr">
        <is>
          <t>F002</t>
        </is>
      </c>
      <c r="B6" s="5" t="inlineStr">
        <is>
          <t>David Santos</t>
        </is>
      </c>
      <c r="C6" s="5" t="inlineStr">
        <is>
          <t>IT</t>
        </is>
      </c>
      <c r="D6" s="5" t="inlineStr">
        <is>
          <t>Analista de segurança</t>
        </is>
      </c>
      <c r="E6" s="5" t="inlineStr">
        <is>
          <t>d.santos@empresa.pt</t>
        </is>
      </c>
      <c r="F6" s="5" t="inlineStr">
        <is>
          <t>S</t>
        </is>
      </c>
      <c r="G6" s="5" t="inlineStr">
        <is>
          <t>Confirmado por email</t>
        </is>
      </c>
      <c r="H6" s="6" t="inlineStr">
        <is>
          <t>2026-02-20</t>
        </is>
      </c>
      <c r="I6" s="5" t="inlineStr"/>
    </row>
    <row r="7" ht="18" customHeight="1">
      <c r="A7" s="7" t="inlineStr">
        <is>
          <t>F003</t>
        </is>
      </c>
      <c r="B7" s="7" t="inlineStr">
        <is>
          <t>Ana Rodrigues</t>
        </is>
      </c>
      <c r="C7" s="7" t="inlineStr">
        <is>
          <t>Recursos Humanos</t>
        </is>
      </c>
      <c r="D7" s="7" t="inlineStr">
        <is>
          <t>Técnica de RH</t>
        </is>
      </c>
      <c r="E7" s="7" t="inlineStr">
        <is>
          <t>a.rodrigues@empresa.pt</t>
        </is>
      </c>
      <c r="F7" s="7" t="inlineStr">
        <is>
          <t>S</t>
        </is>
      </c>
      <c r="G7" s="7" t="inlineStr">
        <is>
          <t>Confirmado por email</t>
        </is>
      </c>
      <c r="H7" s="8" t="inlineStr">
        <is>
          <t>2026-03-05</t>
        </is>
      </c>
      <c r="I7" s="7" t="inlineStr"/>
    </row>
    <row r="8" ht="18" customHeight="1">
      <c r="A8" s="5" t="inlineStr">
        <is>
          <t>F004</t>
        </is>
      </c>
      <c r="B8" s="5" t="inlineStr">
        <is>
          <t>Eng.º Pedro Lima</t>
        </is>
      </c>
      <c r="C8" s="5" t="inlineStr">
        <is>
          <t>Direção</t>
        </is>
      </c>
      <c r="D8" s="5" t="inlineStr">
        <is>
          <t>Diretor geral</t>
        </is>
      </c>
      <c r="E8" s="5" t="inlineStr">
        <is>
          <t>p.lima@empresa.pt</t>
        </is>
      </c>
      <c r="F8" s="5" t="inlineStr">
        <is>
          <t>S</t>
        </is>
      </c>
      <c r="G8" s="5" t="inlineStr">
        <is>
          <t>Confirmado por email</t>
        </is>
      </c>
      <c r="H8" s="6" t="inlineStr">
        <is>
          <t>2026-03-15</t>
        </is>
      </c>
      <c r="I8" s="5" t="inlineStr"/>
    </row>
    <row r="9" ht="18" customHeight="1">
      <c r="A9" s="7" t="inlineStr">
        <is>
          <t>F005</t>
        </is>
      </c>
      <c r="B9" s="7" t="inlineStr">
        <is>
          <t>Ana Rodrigues</t>
        </is>
      </c>
      <c r="C9" s="7" t="inlineStr">
        <is>
          <t>Recursos Humanos</t>
        </is>
      </c>
      <c r="D9" s="7" t="inlineStr">
        <is>
          <t>Técnica de RH</t>
        </is>
      </c>
      <c r="E9" s="7" t="inlineStr">
        <is>
          <t>a.rodrigues@empresa.pt</t>
        </is>
      </c>
      <c r="F9" s="7" t="inlineStr">
        <is>
          <t>S</t>
        </is>
      </c>
      <c r="G9" s="7" t="inlineStr">
        <is>
          <t>Clicou no link simulado</t>
        </is>
      </c>
      <c r="H9" s="8" t="inlineStr">
        <is>
          <t>2026-04-01</t>
        </is>
      </c>
      <c r="I9" s="7" t="inlineStr">
        <is>
          <t>Sensibilização adicional recomendada</t>
        </is>
      </c>
    </row>
  </sheetData>
  <conditionalFormatting sqref="F2:F18">
    <cfRule type="containsText" priority="1" operator="containsText" dxfId="0" text="S">
      <formula>NOT(ISERROR(SEARCH("S",F2)))</formula>
    </cfRule>
    <cfRule type="containsText" priority="2" operator="containsText" dxfId="1" text="N">
      <formula>NOT(ISERROR(SEARCH("N",F2)))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6" customWidth="1" min="3" max="3"/>
    <col width="14" customWidth="1" min="4" max="4"/>
    <col width="20" customWidth="1" min="5" max="5"/>
    <col width="16" customWidth="1" min="6" max="6"/>
  </cols>
  <sheetData>
    <row r="1" ht="30" customHeight="1">
      <c r="A1" s="9" t="inlineStr">
        <is>
          <t>Resumo anual de formação em cibersegurança — Meta: 100% awareness (Art. 29.º n.º 2)</t>
        </is>
      </c>
    </row>
    <row r="2" ht="28" customHeight="1">
      <c r="A2" s="4" t="inlineStr">
        <is>
          <t>Departamento</t>
        </is>
      </c>
      <c r="B2" s="4" t="inlineStr">
        <is>
          <t>Nº colaboradores</t>
        </is>
      </c>
      <c r="C2" s="4" t="inlineStr">
        <is>
          <t>Formação awareness concluída</t>
        </is>
      </c>
      <c r="D2" s="4" t="inlineStr">
        <is>
          <t>% cobertura</t>
        </is>
      </c>
      <c r="E2" s="4" t="inlineStr">
        <is>
          <t>Total horas formação</t>
        </is>
      </c>
      <c r="F2" s="4" t="inlineStr">
        <is>
          <t>Estado</t>
        </is>
      </c>
    </row>
    <row r="3" ht="18" customHeight="1">
      <c r="A3" s="7" t="inlineStr">
        <is>
          <t>Direção</t>
        </is>
      </c>
      <c r="B3" s="7" t="n">
        <v>3</v>
      </c>
      <c r="C3" s="7" t="n">
        <v>3</v>
      </c>
      <c r="D3" s="10">
        <f>IFERROR(C3/B3*100,0)</f>
        <v/>
      </c>
      <c r="E3" s="7" t="n">
        <v>6</v>
      </c>
      <c r="F3" s="7">
        <f>IF(D3&gt;=100,"Completo",IF(D3&gt;=80,"Em progresso","Atrasado"))</f>
        <v/>
      </c>
    </row>
    <row r="4" ht="18" customHeight="1">
      <c r="A4" s="5" t="inlineStr">
        <is>
          <t>IT / Segurança</t>
        </is>
      </c>
      <c r="B4" s="5" t="n">
        <v>8</v>
      </c>
      <c r="C4" s="5" t="n">
        <v>8</v>
      </c>
      <c r="D4" s="11">
        <f>IFERROR(C4/B4*100,0)</f>
        <v/>
      </c>
      <c r="E4" s="5" t="n">
        <v>32</v>
      </c>
      <c r="F4" s="5">
        <f>IF(D4&gt;=100,"Completo",IF(D4&gt;=80,"Em progresso","Atrasado"))</f>
        <v/>
      </c>
    </row>
    <row r="5" ht="18" customHeight="1">
      <c r="A5" s="7" t="inlineStr">
        <is>
          <t>Recursos Humanos</t>
        </is>
      </c>
      <c r="B5" s="7" t="n">
        <v>5</v>
      </c>
      <c r="C5" s="7" t="n">
        <v>4</v>
      </c>
      <c r="D5" s="10">
        <f>IFERROR(C5/B5*100,0)</f>
        <v/>
      </c>
      <c r="E5" s="7" t="n">
        <v>8</v>
      </c>
      <c r="F5" s="7">
        <f>IF(D5&gt;=100,"Completo",IF(D5&gt;=80,"Em progresso","Atrasado"))</f>
        <v/>
      </c>
    </row>
    <row r="6" ht="18" customHeight="1">
      <c r="A6" s="5" t="inlineStr">
        <is>
          <t>Financeiro</t>
        </is>
      </c>
      <c r="B6" s="5" t="n">
        <v>6</v>
      </c>
      <c r="C6" s="5" t="n">
        <v>5</v>
      </c>
      <c r="D6" s="11">
        <f>IFERROR(C6/B6*100,0)</f>
        <v/>
      </c>
      <c r="E6" s="5" t="n">
        <v>9</v>
      </c>
      <c r="F6" s="5">
        <f>IF(D6&gt;=100,"Completo",IF(D6&gt;=80,"Em progresso","Atrasado"))</f>
        <v/>
      </c>
    </row>
    <row r="7" ht="18" customHeight="1">
      <c r="A7" s="7" t="inlineStr">
        <is>
          <t>Operações</t>
        </is>
      </c>
      <c r="B7" s="7" t="n">
        <v>12</v>
      </c>
      <c r="C7" s="7" t="n">
        <v>11</v>
      </c>
      <c r="D7" s="10">
        <f>IFERROR(C7/B7*100,0)</f>
        <v/>
      </c>
      <c r="E7" s="7" t="n">
        <v>22</v>
      </c>
      <c r="F7" s="7">
        <f>IF(D7&gt;=100,"Completo",IF(D7&gt;=80,"Em progresso","Atrasado"))</f>
        <v/>
      </c>
    </row>
    <row r="8" ht="18" customHeight="1">
      <c r="A8" s="5" t="inlineStr">
        <is>
          <t>Comercial</t>
        </is>
      </c>
      <c r="B8" s="5" t="n">
        <v>7</v>
      </c>
      <c r="C8" s="5" t="n">
        <v>7</v>
      </c>
      <c r="D8" s="11">
        <f>IFERROR(C8/B8*100,0)</f>
        <v/>
      </c>
      <c r="E8" s="5" t="n">
        <v>14</v>
      </c>
      <c r="F8" s="5">
        <f>IF(D8&gt;=100,"Completo",IF(D8&gt;=80,"Em progresso","Atrasado"))</f>
        <v/>
      </c>
    </row>
    <row r="9" ht="18" customHeight="1">
      <c r="A9" s="7" t="inlineStr">
        <is>
          <t>Jurídico</t>
        </is>
      </c>
      <c r="B9" s="7" t="n">
        <v>3</v>
      </c>
      <c r="C9" s="7" t="n">
        <v>3</v>
      </c>
      <c r="D9" s="10">
        <f>IFERROR(C9/B9*100,0)</f>
        <v/>
      </c>
      <c r="E9" s="7" t="n">
        <v>6</v>
      </c>
      <c r="F9" s="7">
        <f>IF(D9&gt;=100,"Completo",IF(D9&gt;=80,"Em progresso","Atrasado"))</f>
        <v/>
      </c>
    </row>
    <row r="10" ht="18" customHeight="1">
      <c r="A10" s="5" t="inlineStr">
        <is>
          <t>Marketing</t>
        </is>
      </c>
      <c r="B10" s="5" t="n">
        <v>4</v>
      </c>
      <c r="C10" s="5" t="n">
        <v>3</v>
      </c>
      <c r="D10" s="11">
        <f>IFERROR(C10/B10*100,0)</f>
        <v/>
      </c>
      <c r="E10" s="5" t="n">
        <v>6</v>
      </c>
      <c r="F10" s="5">
        <f>IF(D10&gt;=100,"Completo",IF(D10&gt;=80,"Em progresso","Atrasado"))</f>
        <v/>
      </c>
    </row>
    <row r="11" ht="22" customHeight="1">
      <c r="A11" s="12" t="inlineStr">
        <is>
          <t>TOTAL / MÉDIA</t>
        </is>
      </c>
      <c r="B11" s="12" t="n">
        <v>48</v>
      </c>
      <c r="C11" s="12" t="n">
        <v>44</v>
      </c>
      <c r="D11" s="13">
        <f>IFERROR(C11/B11*100,0)</f>
        <v/>
      </c>
      <c r="E11" s="12" t="n">
        <v>103</v>
      </c>
      <c r="F11" s="12" t="n"/>
    </row>
  </sheetData>
  <mergeCells count="1">
    <mergeCell ref="A1:F1"/>
  </mergeCells>
  <conditionalFormatting sqref="F3:F10">
    <cfRule type="containsText" priority="1" dxfId="0" text="Completo">
      <formula>NOT(ISERROR(SEARCH("Completo",F3)))</formula>
    </cfRule>
    <cfRule type="containsText" priority="2" dxfId="2" text="Em progresso">
      <formula>NOT(ISERROR(SEARCH("Em progresso",F3)))</formula>
    </cfRule>
    <cfRule type="containsText" priority="3" dxfId="1" text="Atrasado">
      <formula>NOT(ISERROR(SEARCH("Atrasado",F3)))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